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1"/>
  </bookViews>
  <sheets>
    <sheet name="Приложение 5 к годовому отчету" sheetId="1" r:id="rId1"/>
    <sheet name="Приложение №4 годовой (ежеквар)" sheetId="2" r:id="rId2"/>
  </sheets>
  <definedNames/>
  <calcPr fullCalcOnLoad="1"/>
</workbook>
</file>

<file path=xl/sharedStrings.xml><?xml version="1.0" encoding="utf-8"?>
<sst xmlns="http://schemas.openxmlformats.org/spreadsheetml/2006/main" count="179" uniqueCount="128">
  <si>
    <t>Приложение 4</t>
  </si>
  <si>
    <t>к Порядку разработки,</t>
  </si>
  <si>
    <t xml:space="preserve"> утверждения и реализации</t>
  </si>
  <si>
    <t>долгосрочных целевых программ</t>
  </si>
  <si>
    <t xml:space="preserve"> города Югорска</t>
  </si>
  <si>
    <t>Отчет</t>
  </si>
  <si>
    <t>о ходе реализации долгосрочной целевой программы и использования финансовых средств</t>
  </si>
  <si>
    <t>№ п/п</t>
  </si>
  <si>
    <t>Наименования мероприятий</t>
  </si>
  <si>
    <t>Источники финансирования</t>
  </si>
  <si>
    <t>Утверждено по программе (план по программе), тыс. рублей</t>
  </si>
  <si>
    <t xml:space="preserve">Утверждено в бюджете (уточненный план), </t>
  </si>
  <si>
    <t>тыс. рублей</t>
  </si>
  <si>
    <t>Фактически исполнено,</t>
  </si>
  <si>
    <t>Результат к плану по программе</t>
  </si>
  <si>
    <t>гр.6 / гр.4, %</t>
  </si>
  <si>
    <t>Результат к уточненному плану</t>
  </si>
  <si>
    <t>%</t>
  </si>
  <si>
    <t>Приложение 5</t>
  </si>
  <si>
    <t>Наименование программы и срок ее реализации</t>
  </si>
  <si>
    <t>Муниципальный заказчик - координатор программы</t>
  </si>
  <si>
    <t>№</t>
  </si>
  <si>
    <t>Наименование целевых показателей</t>
  </si>
  <si>
    <t>Ед. изм.</t>
  </si>
  <si>
    <t>Базовый показатель на начало реализации программы (подпрограммы)</t>
  </si>
  <si>
    <t>Предусмотрено по программе</t>
  </si>
  <si>
    <t>Выполнено</t>
  </si>
  <si>
    <t>Результат</t>
  </si>
  <si>
    <t>гр.8 / гр.6.</t>
  </si>
  <si>
    <t>На весь период реализации</t>
  </si>
  <si>
    <t>С начала реализации программы*</t>
  </si>
  <si>
    <t>Руководитель</t>
  </si>
  <si>
    <t>"Развитие малого и среднего предпринимательства на территории города Югорска на 2012-2015 годы"</t>
  </si>
  <si>
    <t>за</t>
  </si>
  <si>
    <t>2012 год</t>
  </si>
  <si>
    <t xml:space="preserve">ФИО </t>
  </si>
  <si>
    <t>подпись</t>
  </si>
  <si>
    <t>Должностное лицо, ответственное за составление формы</t>
  </si>
  <si>
    <t xml:space="preserve">номер телефона </t>
  </si>
  <si>
    <t xml:space="preserve">должность </t>
  </si>
  <si>
    <t>ФИО</t>
  </si>
  <si>
    <t>5-00-39</t>
  </si>
  <si>
    <t>Эксперт отдела социально-экономического развития управления экономической политики администрации города Югорска</t>
  </si>
  <si>
    <t>Вероника Александровна Кине</t>
  </si>
  <si>
    <t>1.1.</t>
  </si>
  <si>
    <t>Анализ действующей нормативно-правовой базы, подготовка предложений по внесению изменений и дополнений в действующие правовые акты  в сфере малого и среднего  предпринимательства</t>
  </si>
  <si>
    <t>1.2.</t>
  </si>
  <si>
    <t xml:space="preserve">Содействие деятельности Советского филиала Фонда поддержки предпринимательства  Югры </t>
  </si>
  <si>
    <t>1.3.</t>
  </si>
  <si>
    <t>Заключение и реализация  соглашений о взаимном сотрудничестве по вопросам развития  малого и среднего предпринимательства  администрации города Югорска с Советом предпринимателей города Югорска, соглашений о межмуниципальном сотрудничестве</t>
  </si>
  <si>
    <t>1.4.</t>
  </si>
  <si>
    <t>Ведение реестра субъектов малого и среднего предпринимательства - получателей поддержки</t>
  </si>
  <si>
    <t>1.5.</t>
  </si>
  <si>
    <t>Организация работы Координационного совета по  развитию малого и среднего предпринимательства</t>
  </si>
  <si>
    <t>гр.6 / гр. 5, %</t>
  </si>
  <si>
    <t>без финансирования</t>
  </si>
  <si>
    <t>Итого по задаче 1:</t>
  </si>
  <si>
    <t>Задача 1. Совершенствование нормативной правовой базы,  форм и механизмов взаимодействия органов местного самоуправления, субъектов малого и среднего предпринимательства, организаций, образующих инфраструктуру поддержки субъектов малого и среднего предпринимательства</t>
  </si>
  <si>
    <t>Задача 2. Мониторинг и информационное сопровождение деятельности представителей малого и среднего предпринимательства</t>
  </si>
  <si>
    <t>2.1.</t>
  </si>
  <si>
    <t>Проведение мониторинга развития малого и среднего предпринимательства в городе Югорске в целях определения приоритетных направлений развития</t>
  </si>
  <si>
    <t>2.2.</t>
  </si>
  <si>
    <t>Обеспечение функционирования раздела «Для бизнеса» на официальном сайте администрации  города Югорска</t>
  </si>
  <si>
    <t>Итого по задаче 2:</t>
  </si>
  <si>
    <t>Задача 3. Стимулирование развития молодежного предпринимательства</t>
  </si>
  <si>
    <t>3.1.</t>
  </si>
  <si>
    <t>Предоставление субсидий Субъектам малого и среднего предпринимательства из числа молодежи</t>
  </si>
  <si>
    <t>бюджет города</t>
  </si>
  <si>
    <t>бюджет автономного округа</t>
  </si>
  <si>
    <t>3.2.</t>
  </si>
  <si>
    <t>Вовлечение молодежи в предпринимательскую деятельность (конкурсы, форумы, бизнес – лагеря, конкурсы молодежных бизнес-проектов)</t>
  </si>
  <si>
    <t>Итого по задаче 3:</t>
  </si>
  <si>
    <t>Задача 4. Совершенствование механизмов финансовой и имущественной поддержки</t>
  </si>
  <si>
    <t>4.1.</t>
  </si>
  <si>
    <t>Финансовая поддержка Субъектов, осуществляющих производство, реализацию товаров и услуг в социально значимых видах деятельности, определенных муниципальным образованием, в части компенсации арендных платежей за нежилые помещения</t>
  </si>
  <si>
    <t>4.2.</t>
  </si>
  <si>
    <t>Финансовая поддержка Субъектов по обязательной и добровольной сертификации пищевой продукции и продовольственного сырья</t>
  </si>
  <si>
    <t>Финансовая поддержка Субъектов по приобретению оборудования (основных средств) и лицензионных программных продуктов</t>
  </si>
  <si>
    <t>4.3.</t>
  </si>
  <si>
    <t>Создание условий для развития Субъектов, осуществляющих деятельность в следующих направлениях: быстровозводимое домостроение, крестьянские (фермерские) хозяйства, ремесленническая деятельность, оказание социальных услуг (создание групп по уходу и присмотру за детьми)</t>
  </si>
  <si>
    <t>Создание благоприятных условий для реализации проектов Субъектов  по энергоэффективности</t>
  </si>
  <si>
    <t>Развитие семейного бизнеса</t>
  </si>
  <si>
    <t>Проведение конкурса «Предприниматель года»</t>
  </si>
  <si>
    <t>Предоставление в пользование муниципального имущества согласно утвержденному реестру</t>
  </si>
  <si>
    <t>Развитие малого и среднего предпринимательства в области экологии</t>
  </si>
  <si>
    <t xml:space="preserve">Финансовая поддержка Организаций, осуществляющих деятельность по бизнес-инкубированию, в том числе обучению Субъектов </t>
  </si>
  <si>
    <t xml:space="preserve">Обеспечение условий Субъектам по технологическому присоединению к объектам электросетевого хозяйства  </t>
  </si>
  <si>
    <t>Задача 5. Создание условий для повышения уровня знаний  субъектов малого и среднего предпринимательства по ведению бизнеса, профессиональной подготовки, переподготовки и повышения квалификации кадров.</t>
  </si>
  <si>
    <t>5.1.</t>
  </si>
  <si>
    <t>Проведение образовательных мероприятий для Субъектов: обучающих семинаров, мастер-классов; возмещение части затрат Субъектов на оплату образовательных мероприятий, повышения квалификации кадров</t>
  </si>
  <si>
    <t>Итого по задаче 5:</t>
  </si>
  <si>
    <t>6.1.</t>
  </si>
  <si>
    <t>Организация и проведение публичных мероприятий с участием Субъектов и Организаций:</t>
  </si>
  <si>
    <t>- организация и проведение конференций, выставок, «круглых столов», ярмарок, конкурсов профессионального мастерства;</t>
  </si>
  <si>
    <t>- привлечение Субъектов к участию в выставках, конкурсах, ярмарках на межмуниципальном, региональном, межрегиональном уровнях</t>
  </si>
  <si>
    <t>6.2.</t>
  </si>
  <si>
    <t>Формирование благоприятного общественного мнения о малом и среднем предпринимательстве: (организация целевых радио-  и телепередач (программ), публикация статей, рекламных материалов в средствах массовой информации по пропаганде и популяризации предпринима-тельской деятельности, информационное сопровождение и освещение в СМИ мероприятий с участием Субъектов города Югорска)</t>
  </si>
  <si>
    <t>4.4</t>
  </si>
  <si>
    <t>4.5</t>
  </si>
  <si>
    <t>4.6</t>
  </si>
  <si>
    <t>4.7</t>
  </si>
  <si>
    <t>4.8</t>
  </si>
  <si>
    <t>Задача 6. Создание условий для продвижения товаров и услуг местных товаропроизводителей. Формирование благоприятного общественного мнения о малом и среднем предпринимательстве.</t>
  </si>
  <si>
    <t>4.9</t>
  </si>
  <si>
    <t>4.10</t>
  </si>
  <si>
    <t>4.11</t>
  </si>
  <si>
    <t>ВСЕГО по Программе:</t>
  </si>
  <si>
    <t>в т.ч.:</t>
  </si>
  <si>
    <t>год</t>
  </si>
  <si>
    <t>Итого по задаче 4:</t>
  </si>
  <si>
    <t>На отчетный год</t>
  </si>
  <si>
    <t>За отчетный 
год</t>
  </si>
  <si>
    <t xml:space="preserve">Отчет 
о ходе реализации программы и достижении целевых показателей эффективности
долгосрочной целевой программы
за 2012г.
(отчетный период)
</t>
  </si>
  <si>
    <t>Управление экономической политики 
администрации города Югорска</t>
  </si>
  <si>
    <t>«Развитие  малого и среднего предпринимательства 
на территории города Югорска на 2012-2015 годы»
Срок реализации 2012 - 2015 годы.</t>
  </si>
  <si>
    <t>Показатели непосредственных результатов</t>
  </si>
  <si>
    <t>Показатели конечных результатов</t>
  </si>
  <si>
    <t>единицы</t>
  </si>
  <si>
    <t xml:space="preserve">млн. рублей </t>
  </si>
  <si>
    <t>человек</t>
  </si>
  <si>
    <t>единиц</t>
  </si>
  <si>
    <t xml:space="preserve">тыс. рублей </t>
  </si>
  <si>
    <t>Количество Субъектов малого и среднего предпринимательства</t>
  </si>
  <si>
    <t>Оборот малых и средних предприятий</t>
  </si>
  <si>
    <t>Среднесписочная численность работников малых и средних предприятий города</t>
  </si>
  <si>
    <t>Количество Субъектов малого и среднего предпринимательства на 10 тыс. населения города</t>
  </si>
  <si>
    <t>Оборот предприятий малого и среднего предпринимательства на одного жителя</t>
  </si>
  <si>
    <t>Доля среднесписочной численности занятых на малых и средних предприятиях в общей численности работающих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</si>
</sst>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1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top" wrapText="1"/>
    </xf>
    <xf numFmtId="168" fontId="10" fillId="0" borderId="1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10" fontId="10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vertical="top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8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2" fontId="10" fillId="0" borderId="37" xfId="0" applyNumberFormat="1" applyFont="1" applyBorder="1" applyAlignment="1">
      <alignment horizontal="center" vertical="center" wrapText="1"/>
    </xf>
    <xf numFmtId="2" fontId="10" fillId="0" borderId="38" xfId="0" applyNumberFormat="1" applyFont="1" applyBorder="1" applyAlignment="1">
      <alignment horizontal="center" vertical="center" wrapText="1"/>
    </xf>
    <xf numFmtId="2" fontId="10" fillId="0" borderId="34" xfId="0" applyNumberFormat="1" applyFont="1" applyBorder="1" applyAlignment="1">
      <alignment horizontal="center" vertical="center" wrapText="1"/>
    </xf>
    <xf numFmtId="2" fontId="10" fillId="0" borderId="39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16" fontId="3" fillId="0" borderId="10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170" fontId="3" fillId="0" borderId="14" xfId="0" applyNumberFormat="1" applyFont="1" applyFill="1" applyBorder="1" applyAlignment="1">
      <alignment horizontal="center" vertical="center" wrapText="1"/>
    </xf>
    <xf numFmtId="170" fontId="3" fillId="0" borderId="22" xfId="0" applyNumberFormat="1" applyFont="1" applyFill="1" applyBorder="1" applyAlignment="1">
      <alignment horizontal="center" vertical="center" wrapText="1"/>
    </xf>
    <xf numFmtId="169" fontId="3" fillId="0" borderId="14" xfId="0" applyNumberFormat="1" applyFont="1" applyFill="1" applyBorder="1" applyAlignment="1">
      <alignment horizontal="center" vertical="center" wrapText="1"/>
    </xf>
    <xf numFmtId="169" fontId="3" fillId="0" borderId="2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0" borderId="40" xfId="0" applyFont="1" applyFill="1" applyBorder="1" applyAlignment="1">
      <alignment horizontal="justify" vertical="top" wrapText="1"/>
    </xf>
    <xf numFmtId="49" fontId="10" fillId="0" borderId="41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49" fontId="10" fillId="0" borderId="36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172"/>
  <sheetViews>
    <sheetView zoomScale="120" zoomScaleNormal="120" zoomScalePageLayoutView="0" workbookViewId="0" topLeftCell="A25">
      <selection activeCell="G17" sqref="G17"/>
    </sheetView>
  </sheetViews>
  <sheetFormatPr defaultColWidth="9.00390625" defaultRowHeight="12.75"/>
  <cols>
    <col min="1" max="1" width="6.875" style="0" customWidth="1"/>
    <col min="2" max="2" width="19.75390625" style="0" customWidth="1"/>
    <col min="3" max="3" width="14.125" style="0" customWidth="1"/>
    <col min="4" max="4" width="15.75390625" style="0" customWidth="1"/>
    <col min="5" max="5" width="13.75390625" style="0" customWidth="1"/>
    <col min="6" max="6" width="12.25390625" style="0" customWidth="1"/>
    <col min="7" max="7" width="12.875" style="0" customWidth="1"/>
    <col min="8" max="8" width="13.75390625" style="0" customWidth="1"/>
    <col min="9" max="9" width="15.25390625" style="0" customWidth="1"/>
  </cols>
  <sheetData>
    <row r="1" spans="1:9" ht="15.75">
      <c r="A1" s="2"/>
      <c r="H1" s="2"/>
      <c r="I1" s="2" t="s">
        <v>18</v>
      </c>
    </row>
    <row r="2" spans="1:9" ht="15.75">
      <c r="A2" s="2"/>
      <c r="H2" s="2"/>
      <c r="I2" s="2" t="s">
        <v>1</v>
      </c>
    </row>
    <row r="3" spans="1:9" ht="15.75">
      <c r="A3" s="2"/>
      <c r="H3" s="2"/>
      <c r="I3" s="2" t="s">
        <v>2</v>
      </c>
    </row>
    <row r="4" spans="1:9" ht="15.75">
      <c r="A4" s="2"/>
      <c r="H4" s="2"/>
      <c r="I4" s="2" t="s">
        <v>3</v>
      </c>
    </row>
    <row r="5" spans="1:9" ht="15.75">
      <c r="A5" s="2"/>
      <c r="H5" s="2"/>
      <c r="I5" s="2" t="s">
        <v>4</v>
      </c>
    </row>
    <row r="6" spans="1:9" ht="12.75">
      <c r="A6" s="84" t="s">
        <v>112</v>
      </c>
      <c r="B6" s="85"/>
      <c r="C6" s="85"/>
      <c r="D6" s="85"/>
      <c r="E6" s="85"/>
      <c r="F6" s="85"/>
      <c r="G6" s="85"/>
      <c r="H6" s="85"/>
      <c r="I6" s="85"/>
    </row>
    <row r="7" spans="1:9" ht="12.75">
      <c r="A7" s="85"/>
      <c r="B7" s="85"/>
      <c r="C7" s="85"/>
      <c r="D7" s="85"/>
      <c r="E7" s="85"/>
      <c r="F7" s="85"/>
      <c r="G7" s="85"/>
      <c r="H7" s="85"/>
      <c r="I7" s="85"/>
    </row>
    <row r="8" spans="1:9" ht="12.75">
      <c r="A8" s="85"/>
      <c r="B8" s="85"/>
      <c r="C8" s="85"/>
      <c r="D8" s="85"/>
      <c r="E8" s="85"/>
      <c r="F8" s="85"/>
      <c r="G8" s="85"/>
      <c r="H8" s="85"/>
      <c r="I8" s="85"/>
    </row>
    <row r="9" spans="1:9" ht="12.75">
      <c r="A9" s="85"/>
      <c r="B9" s="85"/>
      <c r="C9" s="85"/>
      <c r="D9" s="85"/>
      <c r="E9" s="85"/>
      <c r="F9" s="85"/>
      <c r="G9" s="85"/>
      <c r="H9" s="85"/>
      <c r="I9" s="85"/>
    </row>
    <row r="10" spans="1:9" ht="60.75" customHeight="1">
      <c r="A10" s="85"/>
      <c r="B10" s="85"/>
      <c r="C10" s="85"/>
      <c r="D10" s="85"/>
      <c r="E10" s="85"/>
      <c r="F10" s="85"/>
      <c r="G10" s="85"/>
      <c r="H10" s="85"/>
      <c r="I10" s="85"/>
    </row>
    <row r="11" ht="15.75">
      <c r="A11" s="4"/>
    </row>
    <row r="12" spans="1:9" ht="48" customHeight="1">
      <c r="A12" s="72" t="s">
        <v>19</v>
      </c>
      <c r="B12" s="86"/>
      <c r="C12" s="86"/>
      <c r="D12" s="86"/>
      <c r="E12" s="72" t="s">
        <v>114</v>
      </c>
      <c r="F12" s="73"/>
      <c r="G12" s="73"/>
      <c r="H12" s="73"/>
      <c r="I12" s="73"/>
    </row>
    <row r="13" spans="1:9" ht="39.75" customHeight="1">
      <c r="A13" s="72" t="s">
        <v>20</v>
      </c>
      <c r="B13" s="72"/>
      <c r="C13" s="72"/>
      <c r="D13" s="72"/>
      <c r="E13" s="72" t="s">
        <v>113</v>
      </c>
      <c r="F13" s="72"/>
      <c r="G13" s="72"/>
      <c r="H13" s="72"/>
      <c r="I13" s="72"/>
    </row>
    <row r="14" ht="16.5" thickBot="1">
      <c r="A14" s="6"/>
    </row>
    <row r="15" spans="1:9" ht="87.75" customHeight="1">
      <c r="A15" s="70" t="s">
        <v>21</v>
      </c>
      <c r="B15" s="82" t="s">
        <v>22</v>
      </c>
      <c r="C15" s="82" t="s">
        <v>23</v>
      </c>
      <c r="D15" s="82" t="s">
        <v>24</v>
      </c>
      <c r="E15" s="82" t="s">
        <v>25</v>
      </c>
      <c r="F15" s="82"/>
      <c r="G15" s="82" t="s">
        <v>26</v>
      </c>
      <c r="H15" s="82"/>
      <c r="I15" s="57" t="s">
        <v>27</v>
      </c>
    </row>
    <row r="16" spans="1:9" ht="12.75">
      <c r="A16" s="71"/>
      <c r="B16" s="83"/>
      <c r="C16" s="83"/>
      <c r="D16" s="83"/>
      <c r="E16" s="83"/>
      <c r="F16" s="83"/>
      <c r="G16" s="83"/>
      <c r="H16" s="83"/>
      <c r="I16" s="58" t="s">
        <v>28</v>
      </c>
    </row>
    <row r="17" spans="1:9" ht="60" customHeight="1">
      <c r="A17" s="71"/>
      <c r="B17" s="83"/>
      <c r="C17" s="83"/>
      <c r="D17" s="83"/>
      <c r="E17" s="7" t="s">
        <v>29</v>
      </c>
      <c r="F17" s="41" t="s">
        <v>110</v>
      </c>
      <c r="G17" s="7" t="s">
        <v>30</v>
      </c>
      <c r="H17" s="41" t="s">
        <v>111</v>
      </c>
      <c r="I17" s="63" t="s">
        <v>17</v>
      </c>
    </row>
    <row r="18" spans="1:9" ht="13.5" thickBot="1">
      <c r="A18" s="59">
        <v>1</v>
      </c>
      <c r="B18" s="60">
        <v>2</v>
      </c>
      <c r="C18" s="60">
        <v>3</v>
      </c>
      <c r="D18" s="60">
        <v>4</v>
      </c>
      <c r="E18" s="60">
        <v>5</v>
      </c>
      <c r="F18" s="60">
        <v>6</v>
      </c>
      <c r="G18" s="60">
        <v>7</v>
      </c>
      <c r="H18" s="60">
        <v>8</v>
      </c>
      <c r="I18" s="61">
        <v>9</v>
      </c>
    </row>
    <row r="19" spans="1:9" ht="15.75" customHeight="1">
      <c r="A19" s="78" t="s">
        <v>115</v>
      </c>
      <c r="B19" s="79"/>
      <c r="C19" s="79"/>
      <c r="D19" s="79"/>
      <c r="E19" s="79"/>
      <c r="F19" s="80"/>
      <c r="G19" s="79"/>
      <c r="H19" s="79"/>
      <c r="I19" s="81"/>
    </row>
    <row r="20" spans="1:9" ht="78.75">
      <c r="A20" s="62">
        <v>1</v>
      </c>
      <c r="B20" s="8" t="s">
        <v>122</v>
      </c>
      <c r="C20" s="62" t="s">
        <v>117</v>
      </c>
      <c r="D20" s="62">
        <v>1482</v>
      </c>
      <c r="E20" s="62">
        <v>1514</v>
      </c>
      <c r="F20" s="62">
        <v>1514</v>
      </c>
      <c r="G20" s="62">
        <v>1692</v>
      </c>
      <c r="H20" s="62">
        <v>1692</v>
      </c>
      <c r="I20" s="65">
        <f>G20/F20*100</f>
        <v>111.75693527080581</v>
      </c>
    </row>
    <row r="21" spans="1:9" ht="47.25">
      <c r="A21" s="62">
        <v>2</v>
      </c>
      <c r="B21" s="8" t="s">
        <v>123</v>
      </c>
      <c r="C21" s="62" t="s">
        <v>118</v>
      </c>
      <c r="D21" s="62">
        <v>3860</v>
      </c>
      <c r="E21" s="62">
        <v>4212</v>
      </c>
      <c r="F21" s="62">
        <v>4212</v>
      </c>
      <c r="G21" s="62">
        <v>4877.5</v>
      </c>
      <c r="H21" s="62">
        <v>4877.5</v>
      </c>
      <c r="I21" s="65">
        <f>G21/F21*100</f>
        <v>115.80009496676162</v>
      </c>
    </row>
    <row r="22" spans="1:9" ht="94.5">
      <c r="A22" s="62">
        <v>3</v>
      </c>
      <c r="B22" s="8" t="s">
        <v>124</v>
      </c>
      <c r="C22" s="62" t="s">
        <v>119</v>
      </c>
      <c r="D22" s="62">
        <v>2340</v>
      </c>
      <c r="E22" s="62">
        <v>2450</v>
      </c>
      <c r="F22" s="62">
        <v>2450</v>
      </c>
      <c r="G22" s="62">
        <v>3100</v>
      </c>
      <c r="H22" s="62">
        <v>3100</v>
      </c>
      <c r="I22" s="65">
        <f>G22/F22*100</f>
        <v>126.53061224489797</v>
      </c>
    </row>
    <row r="23" spans="1:9" ht="15.75">
      <c r="A23" s="74" t="s">
        <v>116</v>
      </c>
      <c r="B23" s="74"/>
      <c r="C23" s="74"/>
      <c r="D23" s="74"/>
      <c r="E23" s="75"/>
      <c r="F23" s="76"/>
      <c r="G23" s="74"/>
      <c r="H23" s="74"/>
      <c r="I23" s="77"/>
    </row>
    <row r="24" spans="1:9" ht="102.75" customHeight="1">
      <c r="A24" s="62">
        <v>1</v>
      </c>
      <c r="B24" s="8" t="s">
        <v>125</v>
      </c>
      <c r="C24" s="62" t="s">
        <v>120</v>
      </c>
      <c r="D24" s="69">
        <v>425.9</v>
      </c>
      <c r="E24" s="62">
        <v>427.7</v>
      </c>
      <c r="F24" s="62">
        <v>427.7</v>
      </c>
      <c r="G24" s="62">
        <v>479.3</v>
      </c>
      <c r="H24" s="62">
        <v>479.3</v>
      </c>
      <c r="I24" s="65">
        <f>H24/F24*100</f>
        <v>112.0645312134674</v>
      </c>
    </row>
    <row r="25" spans="1:9" ht="98.25" customHeight="1">
      <c r="A25" s="62">
        <v>2</v>
      </c>
      <c r="B25" s="8" t="s">
        <v>126</v>
      </c>
      <c r="C25" s="62" t="s">
        <v>121</v>
      </c>
      <c r="D25" s="69">
        <v>110.9</v>
      </c>
      <c r="E25" s="62">
        <v>118.9</v>
      </c>
      <c r="F25" s="62">
        <v>118.9</v>
      </c>
      <c r="G25" s="62">
        <v>138.2</v>
      </c>
      <c r="H25" s="62">
        <v>138.2</v>
      </c>
      <c r="I25" s="65">
        <f>H25/F25*100</f>
        <v>116.23212783851974</v>
      </c>
    </row>
    <row r="26" spans="1:9" ht="146.25" customHeight="1">
      <c r="A26" s="62">
        <v>3</v>
      </c>
      <c r="B26" s="8" t="s">
        <v>127</v>
      </c>
      <c r="C26" s="62" t="s">
        <v>17</v>
      </c>
      <c r="D26" s="69">
        <v>14.6</v>
      </c>
      <c r="E26" s="62">
        <v>15.2</v>
      </c>
      <c r="F26" s="62">
        <v>15.2</v>
      </c>
      <c r="G26" s="62">
        <v>18.2</v>
      </c>
      <c r="H26" s="62">
        <v>18.2</v>
      </c>
      <c r="I26" s="65">
        <f>H26/F26*100</f>
        <v>119.73684210526316</v>
      </c>
    </row>
    <row r="27" ht="15.75">
      <c r="A27" s="6"/>
    </row>
    <row r="28" spans="1:9" s="68" customFormat="1" ht="15.75" customHeight="1">
      <c r="A28" s="66"/>
      <c r="B28" s="66"/>
      <c r="C28" s="66"/>
      <c r="D28" s="66"/>
      <c r="E28" s="66"/>
      <c r="F28" s="66"/>
      <c r="G28" s="66"/>
      <c r="H28" s="66"/>
      <c r="I28" s="66"/>
    </row>
    <row r="29" spans="1:9" s="68" customFormat="1" ht="15.75" customHeight="1">
      <c r="A29" s="66"/>
      <c r="B29" s="66"/>
      <c r="C29" s="66"/>
      <c r="D29" s="66"/>
      <c r="E29" s="66"/>
      <c r="F29" s="66"/>
      <c r="G29" s="66"/>
      <c r="H29" s="66"/>
      <c r="I29" s="66"/>
    </row>
    <row r="30" spans="1:9" s="68" customFormat="1" ht="15.75" customHeight="1">
      <c r="A30" s="66"/>
      <c r="B30" s="66"/>
      <c r="C30" s="66"/>
      <c r="D30" s="66"/>
      <c r="E30" s="66"/>
      <c r="F30" s="66"/>
      <c r="G30" s="66"/>
      <c r="H30" s="66"/>
      <c r="I30" s="66"/>
    </row>
    <row r="31" spans="1:9" s="68" customFormat="1" ht="15.75" customHeight="1">
      <c r="A31" s="66"/>
      <c r="B31" s="66"/>
      <c r="C31" s="66"/>
      <c r="D31" s="66"/>
      <c r="E31" s="66"/>
      <c r="F31" s="66"/>
      <c r="G31" s="66"/>
      <c r="H31" s="66"/>
      <c r="I31" s="66"/>
    </row>
    <row r="32" spans="1:9" s="68" customFormat="1" ht="15.75" customHeight="1">
      <c r="A32" s="66"/>
      <c r="B32" s="66"/>
      <c r="C32" s="66"/>
      <c r="D32" s="66"/>
      <c r="E32" s="66"/>
      <c r="F32" s="66"/>
      <c r="G32" s="66"/>
      <c r="H32" s="66"/>
      <c r="I32" s="66"/>
    </row>
    <row r="33" spans="1:9" s="68" customFormat="1" ht="15.75" customHeight="1">
      <c r="A33" s="66"/>
      <c r="B33" s="66"/>
      <c r="C33" s="66"/>
      <c r="D33" s="66"/>
      <c r="E33" s="66"/>
      <c r="F33" s="66"/>
      <c r="G33" s="66"/>
      <c r="H33" s="66"/>
      <c r="I33" s="66"/>
    </row>
    <row r="34" spans="1:9" s="68" customFormat="1" ht="15.75" customHeight="1">
      <c r="A34" s="66"/>
      <c r="B34" s="66"/>
      <c r="C34" s="66"/>
      <c r="D34" s="66"/>
      <c r="E34" s="66"/>
      <c r="F34" s="66"/>
      <c r="G34" s="66"/>
      <c r="H34" s="66"/>
      <c r="I34" s="66"/>
    </row>
    <row r="35" spans="1:9" s="68" customFormat="1" ht="15.75" customHeight="1">
      <c r="A35" s="66"/>
      <c r="B35" s="66"/>
      <c r="C35" s="66"/>
      <c r="D35" s="66"/>
      <c r="E35" s="66"/>
      <c r="F35" s="66"/>
      <c r="G35" s="66"/>
      <c r="H35" s="66"/>
      <c r="I35" s="66"/>
    </row>
    <row r="36" spans="1:9" s="68" customFormat="1" ht="15.75" customHeight="1">
      <c r="A36" s="66"/>
      <c r="B36" s="66"/>
      <c r="C36" s="66"/>
      <c r="D36" s="66"/>
      <c r="E36" s="66"/>
      <c r="F36" s="66"/>
      <c r="G36" s="66"/>
      <c r="H36" s="66"/>
      <c r="I36" s="66"/>
    </row>
    <row r="37" spans="1:9" s="68" customFormat="1" ht="15.75" customHeight="1">
      <c r="A37" s="66"/>
      <c r="B37" s="66"/>
      <c r="C37" s="66"/>
      <c r="D37" s="66"/>
      <c r="E37" s="66"/>
      <c r="F37" s="66"/>
      <c r="G37" s="66"/>
      <c r="H37" s="66"/>
      <c r="I37" s="66"/>
    </row>
    <row r="38" spans="1:9" s="68" customFormat="1" ht="12.75" customHeight="1">
      <c r="A38" s="66"/>
      <c r="B38" s="66"/>
      <c r="C38" s="66"/>
      <c r="D38" s="66"/>
      <c r="E38" s="66"/>
      <c r="F38" s="66"/>
      <c r="G38" s="66"/>
      <c r="H38" s="66"/>
      <c r="I38" s="66"/>
    </row>
    <row r="39" spans="1:9" s="68" customFormat="1" ht="12.75" customHeight="1">
      <c r="A39" s="66"/>
      <c r="B39" s="66"/>
      <c r="C39" s="66"/>
      <c r="D39" s="66"/>
      <c r="E39" s="66"/>
      <c r="F39" s="66"/>
      <c r="G39" s="66"/>
      <c r="H39" s="66"/>
      <c r="I39" s="66"/>
    </row>
    <row r="40" spans="1:9" s="68" customFormat="1" ht="12.75" customHeight="1">
      <c r="A40" s="66"/>
      <c r="B40" s="66"/>
      <c r="C40" s="66"/>
      <c r="D40" s="66"/>
      <c r="E40" s="66"/>
      <c r="F40" s="66"/>
      <c r="G40" s="66"/>
      <c r="H40" s="66"/>
      <c r="I40" s="66"/>
    </row>
    <row r="41" spans="1:9" s="68" customFormat="1" ht="12.75" customHeight="1">
      <c r="A41" s="66"/>
      <c r="B41" s="66"/>
      <c r="C41" s="66"/>
      <c r="D41" s="66"/>
      <c r="E41" s="66"/>
      <c r="F41" s="66"/>
      <c r="G41" s="66"/>
      <c r="H41" s="66"/>
      <c r="I41" s="66"/>
    </row>
    <row r="42" spans="1:9" s="68" customFormat="1" ht="15.75" customHeight="1">
      <c r="A42" s="66"/>
      <c r="B42" s="66"/>
      <c r="C42" s="66"/>
      <c r="D42" s="66"/>
      <c r="E42" s="66"/>
      <c r="F42" s="66"/>
      <c r="G42" s="66"/>
      <c r="H42" s="66"/>
      <c r="I42" s="66"/>
    </row>
    <row r="43" spans="1:9" s="68" customFormat="1" ht="12.75" customHeight="1">
      <c r="A43" s="66"/>
      <c r="B43" s="66"/>
      <c r="C43" s="66"/>
      <c r="D43" s="66"/>
      <c r="E43" s="66"/>
      <c r="F43" s="66"/>
      <c r="G43" s="66"/>
      <c r="H43" s="66"/>
      <c r="I43" s="66"/>
    </row>
    <row r="44" spans="1:9" s="68" customFormat="1" ht="12.75" customHeight="1">
      <c r="A44" s="66"/>
      <c r="B44" s="66"/>
      <c r="C44" s="66"/>
      <c r="D44" s="66"/>
      <c r="E44" s="66"/>
      <c r="F44" s="66"/>
      <c r="G44" s="66"/>
      <c r="H44" s="66"/>
      <c r="I44" s="66"/>
    </row>
    <row r="45" spans="1:9" s="68" customFormat="1" ht="12.75" customHeight="1">
      <c r="A45" s="66"/>
      <c r="B45" s="66"/>
      <c r="C45" s="66"/>
      <c r="D45" s="66"/>
      <c r="E45" s="66"/>
      <c r="F45" s="66"/>
      <c r="G45" s="66"/>
      <c r="H45" s="66"/>
      <c r="I45" s="66"/>
    </row>
    <row r="46" spans="1:9" s="68" customFormat="1" ht="12.75" customHeight="1">
      <c r="A46" s="66"/>
      <c r="B46" s="66"/>
      <c r="C46" s="66"/>
      <c r="D46" s="66"/>
      <c r="E46" s="66"/>
      <c r="F46" s="66"/>
      <c r="G46" s="66"/>
      <c r="H46" s="66"/>
      <c r="I46" s="66"/>
    </row>
    <row r="47" spans="1:9" s="68" customFormat="1" ht="12.75" customHeight="1">
      <c r="A47" s="66"/>
      <c r="B47" s="66"/>
      <c r="C47" s="66"/>
      <c r="D47" s="66"/>
      <c r="E47" s="66"/>
      <c r="F47" s="66"/>
      <c r="G47" s="66"/>
      <c r="H47" s="66"/>
      <c r="I47" s="66"/>
    </row>
    <row r="48" spans="1:9" s="68" customFormat="1" ht="12.75" customHeight="1">
      <c r="A48" s="66"/>
      <c r="B48" s="66"/>
      <c r="C48" s="66"/>
      <c r="D48" s="66"/>
      <c r="E48" s="66"/>
      <c r="F48" s="66"/>
      <c r="G48" s="66"/>
      <c r="H48" s="66"/>
      <c r="I48" s="66"/>
    </row>
    <row r="49" spans="1:9" s="68" customFormat="1" ht="12.75" customHeight="1">
      <c r="A49" s="66"/>
      <c r="B49" s="66"/>
      <c r="C49" s="66"/>
      <c r="D49" s="66"/>
      <c r="E49" s="66"/>
      <c r="F49" s="66"/>
      <c r="G49" s="66"/>
      <c r="H49" s="66"/>
      <c r="I49" s="66"/>
    </row>
    <row r="50" spans="1:9" s="68" customFormat="1" ht="12.75" customHeight="1">
      <c r="A50" s="66"/>
      <c r="B50" s="66"/>
      <c r="C50" s="66"/>
      <c r="D50" s="66"/>
      <c r="E50" s="66"/>
      <c r="F50" s="66"/>
      <c r="G50" s="66"/>
      <c r="H50" s="66"/>
      <c r="I50" s="66"/>
    </row>
    <row r="51" spans="1:9" s="68" customFormat="1" ht="12.75" customHeight="1">
      <c r="A51" s="66"/>
      <c r="B51" s="66"/>
      <c r="C51" s="66"/>
      <c r="D51" s="66"/>
      <c r="E51" s="66"/>
      <c r="F51" s="66"/>
      <c r="G51" s="66"/>
      <c r="H51" s="66"/>
      <c r="I51" s="66"/>
    </row>
    <row r="52" spans="1:9" s="68" customFormat="1" ht="12.75" customHeight="1">
      <c r="A52" s="66"/>
      <c r="B52" s="66"/>
      <c r="C52" s="66"/>
      <c r="D52" s="66"/>
      <c r="E52" s="66"/>
      <c r="F52" s="66"/>
      <c r="G52" s="66"/>
      <c r="H52" s="66"/>
      <c r="I52" s="66"/>
    </row>
    <row r="53" spans="1:9" s="68" customFormat="1" ht="12.75" customHeight="1">
      <c r="A53" s="66"/>
      <c r="B53" s="66"/>
      <c r="C53" s="66"/>
      <c r="D53" s="66"/>
      <c r="E53" s="66"/>
      <c r="F53" s="66"/>
      <c r="G53" s="66"/>
      <c r="H53" s="66"/>
      <c r="I53" s="66"/>
    </row>
    <row r="54" spans="1:9" s="68" customFormat="1" ht="12.75" customHeight="1">
      <c r="A54" s="66"/>
      <c r="B54" s="66"/>
      <c r="C54" s="66"/>
      <c r="D54" s="66"/>
      <c r="E54" s="66"/>
      <c r="F54" s="66"/>
      <c r="G54" s="66"/>
      <c r="H54" s="66"/>
      <c r="I54" s="66"/>
    </row>
    <row r="55" spans="1:9" s="68" customFormat="1" ht="12.75" customHeight="1">
      <c r="A55" s="66"/>
      <c r="B55" s="66"/>
      <c r="C55" s="66"/>
      <c r="D55" s="66"/>
      <c r="E55" s="66"/>
      <c r="F55" s="66"/>
      <c r="G55" s="66"/>
      <c r="H55" s="66"/>
      <c r="I55" s="66"/>
    </row>
    <row r="56" spans="1:9" s="68" customFormat="1" ht="12.75" customHeight="1">
      <c r="A56" s="66"/>
      <c r="B56" s="66"/>
      <c r="C56" s="66"/>
      <c r="D56" s="66"/>
      <c r="E56" s="66"/>
      <c r="F56" s="66"/>
      <c r="G56" s="66"/>
      <c r="H56" s="66"/>
      <c r="I56" s="66"/>
    </row>
    <row r="57" spans="1:9" s="68" customFormat="1" ht="12.75" customHeight="1">
      <c r="A57" s="66"/>
      <c r="B57" s="66"/>
      <c r="C57" s="66"/>
      <c r="D57" s="66"/>
      <c r="E57" s="66"/>
      <c r="F57" s="66"/>
      <c r="G57" s="66"/>
      <c r="H57" s="66"/>
      <c r="I57" s="66"/>
    </row>
    <row r="58" spans="1:9" s="68" customFormat="1" ht="12.75" customHeight="1">
      <c r="A58" s="66"/>
      <c r="B58" s="66"/>
      <c r="C58" s="66"/>
      <c r="D58" s="66"/>
      <c r="E58" s="66"/>
      <c r="F58" s="66"/>
      <c r="G58" s="66"/>
      <c r="H58" s="66"/>
      <c r="I58" s="66"/>
    </row>
    <row r="59" spans="1:9" s="68" customFormat="1" ht="12.75" customHeight="1">
      <c r="A59" s="66"/>
      <c r="B59" s="66"/>
      <c r="C59" s="66"/>
      <c r="D59" s="66"/>
      <c r="E59" s="66"/>
      <c r="F59" s="66"/>
      <c r="G59" s="66"/>
      <c r="H59" s="66"/>
      <c r="I59" s="66"/>
    </row>
    <row r="60" spans="1:9" s="68" customFormat="1" ht="12.75" customHeight="1">
      <c r="A60" s="66"/>
      <c r="B60" s="66"/>
      <c r="C60" s="66"/>
      <c r="D60" s="66"/>
      <c r="E60" s="66"/>
      <c r="F60" s="66"/>
      <c r="G60" s="66"/>
      <c r="H60" s="66"/>
      <c r="I60" s="66"/>
    </row>
    <row r="61" spans="1:9" s="68" customFormat="1" ht="12.75" customHeight="1">
      <c r="A61" s="66"/>
      <c r="B61" s="66"/>
      <c r="C61" s="66"/>
      <c r="D61" s="66"/>
      <c r="E61" s="66"/>
      <c r="F61" s="66"/>
      <c r="G61" s="66"/>
      <c r="H61" s="66"/>
      <c r="I61" s="66"/>
    </row>
    <row r="62" spans="1:9" s="68" customFormat="1" ht="12.75" customHeight="1">
      <c r="A62" s="66"/>
      <c r="B62" s="66"/>
      <c r="C62" s="66"/>
      <c r="D62" s="66"/>
      <c r="E62" s="66"/>
      <c r="F62" s="66"/>
      <c r="G62" s="66"/>
      <c r="H62" s="66"/>
      <c r="I62" s="66"/>
    </row>
    <row r="63" spans="1:9" s="68" customFormat="1" ht="12.75" customHeight="1">
      <c r="A63" s="66"/>
      <c r="B63" s="66"/>
      <c r="C63" s="66"/>
      <c r="D63" s="66"/>
      <c r="E63" s="66"/>
      <c r="F63" s="66"/>
      <c r="G63" s="66"/>
      <c r="H63" s="66"/>
      <c r="I63" s="66"/>
    </row>
    <row r="64" spans="1:9" s="68" customFormat="1" ht="12.75" customHeight="1">
      <c r="A64" s="66"/>
      <c r="B64" s="66"/>
      <c r="C64" s="66"/>
      <c r="D64" s="66"/>
      <c r="E64" s="66"/>
      <c r="F64" s="66"/>
      <c r="G64" s="66"/>
      <c r="H64" s="66"/>
      <c r="I64" s="66"/>
    </row>
    <row r="65" spans="1:9" s="68" customFormat="1" ht="12.75" customHeight="1">
      <c r="A65" s="66"/>
      <c r="B65" s="66"/>
      <c r="C65" s="66"/>
      <c r="D65" s="66"/>
      <c r="E65" s="66"/>
      <c r="F65" s="66"/>
      <c r="G65" s="66"/>
      <c r="H65" s="66"/>
      <c r="I65" s="66"/>
    </row>
    <row r="66" spans="1:9" s="68" customFormat="1" ht="12.75" customHeight="1">
      <c r="A66" s="66"/>
      <c r="B66" s="66"/>
      <c r="C66" s="66"/>
      <c r="D66" s="66"/>
      <c r="E66" s="66"/>
      <c r="F66" s="66"/>
      <c r="G66" s="66"/>
      <c r="H66" s="66"/>
      <c r="I66" s="66"/>
    </row>
    <row r="67" spans="1:9" s="68" customFormat="1" ht="12.75" customHeight="1">
      <c r="A67" s="66"/>
      <c r="B67" s="66"/>
      <c r="C67" s="66"/>
      <c r="D67" s="66"/>
      <c r="E67" s="66"/>
      <c r="F67" s="66"/>
      <c r="G67" s="66"/>
      <c r="H67" s="66"/>
      <c r="I67" s="66"/>
    </row>
    <row r="68" spans="1:9" s="68" customFormat="1" ht="12.75" customHeight="1">
      <c r="A68" s="66"/>
      <c r="B68" s="66"/>
      <c r="C68" s="66"/>
      <c r="D68" s="66"/>
      <c r="E68" s="66"/>
      <c r="F68" s="66"/>
      <c r="G68" s="66"/>
      <c r="H68" s="66"/>
      <c r="I68" s="66"/>
    </row>
    <row r="69" spans="1:9" s="68" customFormat="1" ht="12.75" customHeight="1">
      <c r="A69" s="66"/>
      <c r="B69" s="66"/>
      <c r="C69" s="66"/>
      <c r="D69" s="66"/>
      <c r="E69" s="66"/>
      <c r="F69" s="66"/>
      <c r="G69" s="66"/>
      <c r="H69" s="66"/>
      <c r="I69" s="66"/>
    </row>
    <row r="70" spans="1:9" s="68" customFormat="1" ht="12.75" customHeight="1">
      <c r="A70" s="66"/>
      <c r="B70" s="66"/>
      <c r="C70" s="66"/>
      <c r="D70" s="66"/>
      <c r="E70" s="66"/>
      <c r="F70" s="66"/>
      <c r="G70" s="66"/>
      <c r="H70" s="66"/>
      <c r="I70" s="66"/>
    </row>
    <row r="71" spans="1:9" s="68" customFormat="1" ht="12.75" customHeight="1">
      <c r="A71" s="66"/>
      <c r="B71" s="66"/>
      <c r="C71" s="66"/>
      <c r="D71" s="66"/>
      <c r="E71" s="66"/>
      <c r="F71" s="66"/>
      <c r="G71" s="66"/>
      <c r="H71" s="66"/>
      <c r="I71" s="66"/>
    </row>
    <row r="72" spans="1:9" s="68" customFormat="1" ht="12.75" customHeight="1">
      <c r="A72" s="66"/>
      <c r="B72" s="66"/>
      <c r="C72" s="66"/>
      <c r="D72" s="66"/>
      <c r="E72" s="66"/>
      <c r="F72" s="66"/>
      <c r="G72" s="66"/>
      <c r="H72" s="66"/>
      <c r="I72" s="66"/>
    </row>
    <row r="73" spans="1:9" s="68" customFormat="1" ht="12.75" customHeight="1">
      <c r="A73" s="66"/>
      <c r="B73" s="66"/>
      <c r="C73" s="66"/>
      <c r="D73" s="66"/>
      <c r="E73" s="66"/>
      <c r="F73" s="66"/>
      <c r="G73" s="66"/>
      <c r="H73" s="66"/>
      <c r="I73" s="66"/>
    </row>
    <row r="74" spans="1:9" s="68" customFormat="1" ht="12.75" customHeight="1">
      <c r="A74" s="66"/>
      <c r="B74" s="66"/>
      <c r="C74" s="66"/>
      <c r="D74" s="66"/>
      <c r="E74" s="66"/>
      <c r="F74" s="66"/>
      <c r="G74" s="66"/>
      <c r="H74" s="66"/>
      <c r="I74" s="66"/>
    </row>
    <row r="75" spans="1:9" s="68" customFormat="1" ht="12.75" customHeight="1">
      <c r="A75" s="66"/>
      <c r="B75" s="66"/>
      <c r="C75" s="66"/>
      <c r="D75" s="66"/>
      <c r="E75" s="66"/>
      <c r="F75" s="66"/>
      <c r="G75" s="66"/>
      <c r="H75" s="66"/>
      <c r="I75" s="66"/>
    </row>
    <row r="76" spans="1:9" s="68" customFormat="1" ht="12.75" customHeight="1">
      <c r="A76" s="66"/>
      <c r="B76" s="66"/>
      <c r="C76" s="66"/>
      <c r="D76" s="66"/>
      <c r="E76" s="66"/>
      <c r="F76" s="66"/>
      <c r="G76" s="66"/>
      <c r="H76" s="66"/>
      <c r="I76" s="66"/>
    </row>
    <row r="77" spans="1:9" s="68" customFormat="1" ht="12.75" customHeight="1">
      <c r="A77" s="66"/>
      <c r="B77" s="66"/>
      <c r="C77" s="66"/>
      <c r="D77" s="66"/>
      <c r="E77" s="66"/>
      <c r="F77" s="66"/>
      <c r="G77" s="66"/>
      <c r="H77" s="66"/>
      <c r="I77" s="66"/>
    </row>
    <row r="78" spans="1:9" s="68" customFormat="1" ht="12.75" customHeight="1">
      <c r="A78" s="66"/>
      <c r="B78" s="66"/>
      <c r="C78" s="66"/>
      <c r="D78" s="66"/>
      <c r="E78" s="66"/>
      <c r="F78" s="66"/>
      <c r="G78" s="66"/>
      <c r="H78" s="66"/>
      <c r="I78" s="66"/>
    </row>
    <row r="79" spans="1:9" s="68" customFormat="1" ht="12.75" customHeight="1">
      <c r="A79" s="66"/>
      <c r="B79" s="66"/>
      <c r="C79" s="66"/>
      <c r="D79" s="66"/>
      <c r="E79" s="66"/>
      <c r="F79" s="66"/>
      <c r="G79" s="66"/>
      <c r="H79" s="66"/>
      <c r="I79" s="66"/>
    </row>
    <row r="80" spans="1:9" s="68" customFormat="1" ht="12.75" customHeight="1">
      <c r="A80" s="66"/>
      <c r="B80" s="66"/>
      <c r="C80" s="66"/>
      <c r="D80" s="66"/>
      <c r="E80" s="66"/>
      <c r="F80" s="66"/>
      <c r="G80" s="66"/>
      <c r="H80" s="66"/>
      <c r="I80" s="66"/>
    </row>
    <row r="81" spans="1:9" s="68" customFormat="1" ht="12.75" customHeight="1">
      <c r="A81" s="66"/>
      <c r="B81" s="66"/>
      <c r="C81" s="66"/>
      <c r="D81" s="66"/>
      <c r="E81" s="66"/>
      <c r="F81" s="66"/>
      <c r="G81" s="66"/>
      <c r="H81" s="66"/>
      <c r="I81" s="66"/>
    </row>
    <row r="82" spans="1:9" s="68" customFormat="1" ht="12.75" customHeight="1">
      <c r="A82" s="66"/>
      <c r="B82" s="66"/>
      <c r="C82" s="66"/>
      <c r="D82" s="66"/>
      <c r="E82" s="66"/>
      <c r="F82" s="66"/>
      <c r="G82" s="66"/>
      <c r="H82" s="66"/>
      <c r="I82" s="66"/>
    </row>
    <row r="83" spans="1:9" s="68" customFormat="1" ht="12.75" customHeight="1">
      <c r="A83" s="66"/>
      <c r="B83" s="66"/>
      <c r="C83" s="66"/>
      <c r="D83" s="66"/>
      <c r="E83" s="66"/>
      <c r="F83" s="66"/>
      <c r="G83" s="66"/>
      <c r="H83" s="66"/>
      <c r="I83" s="66"/>
    </row>
    <row r="84" spans="1:9" s="68" customFormat="1" ht="12.75" customHeight="1">
      <c r="A84" s="66"/>
      <c r="B84" s="66"/>
      <c r="C84" s="66"/>
      <c r="D84" s="66"/>
      <c r="E84" s="66"/>
      <c r="F84" s="66"/>
      <c r="G84" s="66"/>
      <c r="H84" s="66"/>
      <c r="I84" s="66"/>
    </row>
    <row r="85" spans="1:9" s="68" customFormat="1" ht="12.75" customHeight="1">
      <c r="A85" s="66"/>
      <c r="B85" s="66"/>
      <c r="C85" s="66"/>
      <c r="D85" s="66"/>
      <c r="E85" s="66"/>
      <c r="F85" s="66"/>
      <c r="G85" s="66"/>
      <c r="H85" s="66"/>
      <c r="I85" s="66"/>
    </row>
    <row r="86" spans="1:9" s="68" customFormat="1" ht="12.75" customHeight="1">
      <c r="A86" s="66"/>
      <c r="B86" s="66"/>
      <c r="C86" s="66"/>
      <c r="D86" s="66"/>
      <c r="E86" s="66"/>
      <c r="F86" s="66"/>
      <c r="G86" s="66"/>
      <c r="H86" s="66"/>
      <c r="I86" s="66"/>
    </row>
    <row r="87" spans="1:9" s="68" customFormat="1" ht="12.75" customHeight="1">
      <c r="A87" s="66"/>
      <c r="B87" s="66"/>
      <c r="C87" s="66"/>
      <c r="D87" s="66"/>
      <c r="E87" s="66"/>
      <c r="F87" s="66"/>
      <c r="G87" s="66"/>
      <c r="H87" s="66"/>
      <c r="I87" s="66"/>
    </row>
    <row r="88" spans="1:9" s="68" customFormat="1" ht="12.75" customHeight="1">
      <c r="A88" s="66"/>
      <c r="B88" s="66"/>
      <c r="C88" s="66"/>
      <c r="D88" s="66"/>
      <c r="E88" s="66"/>
      <c r="F88" s="66"/>
      <c r="G88" s="66"/>
      <c r="H88" s="66"/>
      <c r="I88" s="66"/>
    </row>
    <row r="89" spans="1:9" s="68" customFormat="1" ht="12.75" customHeight="1">
      <c r="A89" s="66"/>
      <c r="B89" s="66"/>
      <c r="C89" s="66"/>
      <c r="D89" s="66"/>
      <c r="E89" s="66"/>
      <c r="F89" s="66"/>
      <c r="G89" s="66"/>
      <c r="H89" s="66"/>
      <c r="I89" s="66"/>
    </row>
    <row r="90" spans="1:9" s="68" customFormat="1" ht="12.75" customHeight="1">
      <c r="A90" s="66"/>
      <c r="B90" s="66"/>
      <c r="C90" s="66"/>
      <c r="D90" s="66"/>
      <c r="E90" s="66"/>
      <c r="F90" s="66"/>
      <c r="G90" s="66"/>
      <c r="H90" s="66"/>
      <c r="I90" s="66"/>
    </row>
    <row r="91" spans="1:9" s="68" customFormat="1" ht="12.75" customHeight="1">
      <c r="A91" s="66"/>
      <c r="B91" s="66"/>
      <c r="C91" s="66"/>
      <c r="D91" s="66"/>
      <c r="E91" s="66"/>
      <c r="F91" s="66"/>
      <c r="G91" s="66"/>
      <c r="H91" s="66"/>
      <c r="I91" s="66"/>
    </row>
    <row r="92" spans="1:9" s="68" customFormat="1" ht="12.75" customHeight="1">
      <c r="A92" s="66"/>
      <c r="B92" s="66"/>
      <c r="C92" s="66"/>
      <c r="D92" s="66"/>
      <c r="E92" s="66"/>
      <c r="F92" s="66"/>
      <c r="G92" s="66"/>
      <c r="H92" s="66"/>
      <c r="I92" s="66"/>
    </row>
    <row r="93" spans="1:9" s="68" customFormat="1" ht="12.75" customHeight="1">
      <c r="A93" s="66"/>
      <c r="B93" s="66"/>
      <c r="C93" s="66"/>
      <c r="D93" s="66"/>
      <c r="E93" s="66"/>
      <c r="F93" s="66"/>
      <c r="G93" s="66"/>
      <c r="H93" s="66"/>
      <c r="I93" s="66"/>
    </row>
    <row r="94" spans="1:9" s="68" customFormat="1" ht="12.75" customHeight="1">
      <c r="A94" s="66"/>
      <c r="B94" s="66"/>
      <c r="C94" s="66"/>
      <c r="D94" s="66"/>
      <c r="E94" s="66"/>
      <c r="F94" s="66"/>
      <c r="G94" s="66"/>
      <c r="H94" s="66"/>
      <c r="I94" s="66"/>
    </row>
    <row r="95" spans="1:9" s="68" customFormat="1" ht="12.75" customHeight="1">
      <c r="A95" s="66"/>
      <c r="B95" s="66"/>
      <c r="C95" s="66"/>
      <c r="D95" s="66"/>
      <c r="E95" s="66"/>
      <c r="F95" s="66"/>
      <c r="G95" s="66"/>
      <c r="H95" s="66"/>
      <c r="I95" s="66"/>
    </row>
    <row r="96" spans="1:9" s="68" customFormat="1" ht="12.75" customHeight="1">
      <c r="A96" s="66"/>
      <c r="B96" s="66"/>
      <c r="C96" s="66"/>
      <c r="D96" s="66"/>
      <c r="E96" s="66"/>
      <c r="F96" s="66"/>
      <c r="G96" s="66"/>
      <c r="H96" s="66"/>
      <c r="I96" s="66"/>
    </row>
    <row r="97" spans="1:9" s="68" customFormat="1" ht="12.75" customHeight="1">
      <c r="A97" s="66"/>
      <c r="B97" s="66"/>
      <c r="C97" s="66"/>
      <c r="D97" s="66"/>
      <c r="E97" s="66"/>
      <c r="F97" s="66"/>
      <c r="G97" s="66"/>
      <c r="H97" s="66"/>
      <c r="I97" s="66"/>
    </row>
    <row r="98" spans="1:9" s="68" customFormat="1" ht="12.75" customHeight="1">
      <c r="A98" s="66"/>
      <c r="B98" s="66"/>
      <c r="C98" s="66"/>
      <c r="D98" s="66"/>
      <c r="E98" s="66"/>
      <c r="F98" s="66"/>
      <c r="G98" s="66"/>
      <c r="H98" s="66"/>
      <c r="I98" s="66"/>
    </row>
    <row r="99" spans="1:9" s="68" customFormat="1" ht="12.75" customHeight="1">
      <c r="A99" s="66"/>
      <c r="B99" s="66"/>
      <c r="C99" s="66"/>
      <c r="D99" s="66"/>
      <c r="E99" s="66"/>
      <c r="F99" s="66"/>
      <c r="G99" s="66"/>
      <c r="H99" s="66"/>
      <c r="I99" s="66"/>
    </row>
    <row r="100" spans="1:9" s="68" customFormat="1" ht="12.75" customHeight="1">
      <c r="A100" s="66"/>
      <c r="B100" s="66"/>
      <c r="C100" s="66"/>
      <c r="D100" s="66"/>
      <c r="E100" s="66"/>
      <c r="F100" s="66"/>
      <c r="G100" s="66"/>
      <c r="H100" s="66"/>
      <c r="I100" s="66"/>
    </row>
    <row r="101" spans="1:9" s="68" customFormat="1" ht="12.75" customHeight="1">
      <c r="A101" s="66"/>
      <c r="B101" s="66"/>
      <c r="C101" s="66"/>
      <c r="D101" s="66"/>
      <c r="E101" s="66"/>
      <c r="F101" s="66"/>
      <c r="G101" s="66"/>
      <c r="H101" s="66"/>
      <c r="I101" s="66"/>
    </row>
    <row r="102" spans="1:9" s="68" customFormat="1" ht="12.75" customHeight="1">
      <c r="A102" s="66"/>
      <c r="B102" s="66"/>
      <c r="C102" s="66"/>
      <c r="D102" s="66"/>
      <c r="E102" s="66"/>
      <c r="F102" s="66"/>
      <c r="G102" s="66"/>
      <c r="H102" s="66"/>
      <c r="I102" s="66"/>
    </row>
    <row r="103" spans="1:9" s="68" customFormat="1" ht="12.75" customHeight="1">
      <c r="A103" s="66"/>
      <c r="B103" s="66"/>
      <c r="C103" s="66"/>
      <c r="D103" s="66"/>
      <c r="E103" s="66"/>
      <c r="F103" s="66"/>
      <c r="G103" s="66"/>
      <c r="H103" s="66"/>
      <c r="I103" s="66"/>
    </row>
    <row r="104" spans="1:9" s="68" customFormat="1" ht="12.75" customHeight="1">
      <c r="A104" s="66"/>
      <c r="B104" s="66"/>
      <c r="C104" s="66"/>
      <c r="D104" s="66"/>
      <c r="E104" s="66"/>
      <c r="F104" s="66"/>
      <c r="G104" s="66"/>
      <c r="H104" s="66"/>
      <c r="I104" s="66"/>
    </row>
    <row r="105" spans="1:9" s="68" customFormat="1" ht="12.75" customHeight="1">
      <c r="A105" s="66"/>
      <c r="B105" s="66"/>
      <c r="C105" s="66"/>
      <c r="D105" s="66"/>
      <c r="E105" s="66"/>
      <c r="F105" s="66"/>
      <c r="G105" s="66"/>
      <c r="H105" s="66"/>
      <c r="I105" s="66"/>
    </row>
    <row r="106" spans="1:9" s="68" customFormat="1" ht="12.75" customHeight="1">
      <c r="A106" s="66"/>
      <c r="B106" s="66"/>
      <c r="C106" s="66"/>
      <c r="D106" s="66"/>
      <c r="E106" s="66"/>
      <c r="F106" s="66"/>
      <c r="G106" s="66"/>
      <c r="H106" s="66"/>
      <c r="I106" s="66"/>
    </row>
    <row r="107" spans="1:9" s="68" customFormat="1" ht="12.75" customHeight="1">
      <c r="A107" s="66"/>
      <c r="B107" s="66"/>
      <c r="C107" s="66"/>
      <c r="D107" s="66"/>
      <c r="E107" s="66"/>
      <c r="F107" s="66"/>
      <c r="G107" s="66"/>
      <c r="H107" s="66"/>
      <c r="I107" s="66"/>
    </row>
    <row r="108" spans="1:9" s="68" customFormat="1" ht="12.75" customHeight="1">
      <c r="A108" s="66"/>
      <c r="B108" s="66"/>
      <c r="C108" s="66"/>
      <c r="D108" s="66"/>
      <c r="E108" s="66"/>
      <c r="F108" s="66"/>
      <c r="G108" s="66"/>
      <c r="H108" s="66"/>
      <c r="I108" s="66"/>
    </row>
    <row r="109" spans="1:9" s="68" customFormat="1" ht="12.75" customHeight="1">
      <c r="A109" s="66"/>
      <c r="B109" s="66"/>
      <c r="C109" s="66"/>
      <c r="D109" s="66"/>
      <c r="E109" s="66"/>
      <c r="F109" s="66"/>
      <c r="G109" s="66"/>
      <c r="H109" s="66"/>
      <c r="I109" s="66"/>
    </row>
    <row r="110" spans="1:9" s="68" customFormat="1" ht="12.75" customHeight="1">
      <c r="A110" s="66"/>
      <c r="B110" s="66"/>
      <c r="C110" s="66"/>
      <c r="D110" s="66"/>
      <c r="E110" s="66"/>
      <c r="F110" s="66"/>
      <c r="G110" s="66"/>
      <c r="H110" s="66"/>
      <c r="I110" s="66"/>
    </row>
    <row r="111" spans="1:9" s="68" customFormat="1" ht="12.75" customHeight="1">
      <c r="A111" s="66"/>
      <c r="B111" s="66"/>
      <c r="C111" s="66"/>
      <c r="D111" s="66"/>
      <c r="E111" s="66"/>
      <c r="F111" s="66"/>
      <c r="G111" s="66"/>
      <c r="H111" s="66"/>
      <c r="I111" s="66"/>
    </row>
    <row r="112" spans="1:9" s="68" customFormat="1" ht="12.75" customHeight="1">
      <c r="A112" s="66"/>
      <c r="B112" s="66"/>
      <c r="C112" s="66"/>
      <c r="D112" s="66"/>
      <c r="E112" s="66"/>
      <c r="F112" s="66"/>
      <c r="G112" s="66"/>
      <c r="H112" s="66"/>
      <c r="I112" s="66"/>
    </row>
    <row r="113" spans="1:9" s="68" customFormat="1" ht="12.75" customHeight="1">
      <c r="A113" s="66"/>
      <c r="B113" s="66"/>
      <c r="C113" s="66"/>
      <c r="D113" s="66"/>
      <c r="E113" s="66"/>
      <c r="F113" s="66"/>
      <c r="G113" s="66"/>
      <c r="H113" s="66"/>
      <c r="I113" s="66"/>
    </row>
    <row r="114" spans="1:9" s="68" customFormat="1" ht="12.75" customHeight="1">
      <c r="A114" s="66"/>
      <c r="B114" s="66"/>
      <c r="C114" s="66"/>
      <c r="D114" s="66"/>
      <c r="E114" s="66"/>
      <c r="F114" s="66"/>
      <c r="G114" s="66"/>
      <c r="H114" s="66"/>
      <c r="I114" s="66"/>
    </row>
    <row r="115" spans="1:9" s="68" customFormat="1" ht="12.75" customHeight="1">
      <c r="A115" s="66"/>
      <c r="B115" s="66"/>
      <c r="C115" s="66"/>
      <c r="D115" s="66"/>
      <c r="E115" s="66"/>
      <c r="F115" s="66"/>
      <c r="G115" s="66"/>
      <c r="H115" s="66"/>
      <c r="I115" s="66"/>
    </row>
    <row r="116" spans="1:9" s="68" customFormat="1" ht="12.75" customHeight="1">
      <c r="A116" s="66"/>
      <c r="B116" s="66"/>
      <c r="C116" s="66"/>
      <c r="D116" s="66"/>
      <c r="E116" s="66"/>
      <c r="F116" s="66"/>
      <c r="G116" s="66"/>
      <c r="H116" s="66"/>
      <c r="I116" s="66"/>
    </row>
    <row r="117" spans="1:9" s="68" customFormat="1" ht="12.75" customHeight="1">
      <c r="A117" s="66"/>
      <c r="B117" s="66"/>
      <c r="C117" s="66"/>
      <c r="D117" s="66"/>
      <c r="E117" s="66"/>
      <c r="F117" s="66"/>
      <c r="G117" s="66"/>
      <c r="H117" s="66"/>
      <c r="I117" s="66"/>
    </row>
    <row r="118" spans="1:9" s="68" customFormat="1" ht="12.75" customHeight="1">
      <c r="A118" s="66"/>
      <c r="B118" s="66"/>
      <c r="C118" s="66"/>
      <c r="D118" s="66"/>
      <c r="E118" s="66"/>
      <c r="F118" s="66"/>
      <c r="G118" s="66"/>
      <c r="H118" s="66"/>
      <c r="I118" s="66"/>
    </row>
    <row r="119" spans="1:9" s="68" customFormat="1" ht="12.75" customHeight="1">
      <c r="A119" s="66"/>
      <c r="B119" s="66"/>
      <c r="C119" s="66"/>
      <c r="D119" s="66"/>
      <c r="E119" s="66"/>
      <c r="F119" s="66"/>
      <c r="G119" s="66"/>
      <c r="H119" s="66"/>
      <c r="I119" s="66"/>
    </row>
    <row r="120" spans="1:9" s="68" customFormat="1" ht="12.75" customHeight="1">
      <c r="A120" s="66"/>
      <c r="B120" s="66"/>
      <c r="C120" s="66"/>
      <c r="D120" s="66"/>
      <c r="E120" s="66"/>
      <c r="F120" s="66"/>
      <c r="G120" s="66"/>
      <c r="H120" s="66"/>
      <c r="I120" s="66"/>
    </row>
    <row r="121" spans="1:9" s="68" customFormat="1" ht="12.75" customHeight="1">
      <c r="A121" s="66"/>
      <c r="B121" s="66"/>
      <c r="C121" s="66"/>
      <c r="D121" s="66"/>
      <c r="E121" s="66"/>
      <c r="F121" s="66"/>
      <c r="G121" s="66"/>
      <c r="H121" s="66"/>
      <c r="I121" s="66"/>
    </row>
    <row r="122" spans="1:9" s="68" customFormat="1" ht="12.75" customHeight="1">
      <c r="A122" s="66"/>
      <c r="B122" s="66"/>
      <c r="C122" s="66"/>
      <c r="D122" s="66"/>
      <c r="E122" s="66"/>
      <c r="F122" s="66"/>
      <c r="G122" s="66"/>
      <c r="H122" s="66"/>
      <c r="I122" s="66"/>
    </row>
    <row r="123" spans="1:9" s="68" customFormat="1" ht="12.75" customHeight="1">
      <c r="A123" s="66"/>
      <c r="B123" s="66"/>
      <c r="C123" s="66"/>
      <c r="D123" s="66"/>
      <c r="E123" s="66"/>
      <c r="F123" s="66"/>
      <c r="G123" s="66"/>
      <c r="H123" s="66"/>
      <c r="I123" s="66"/>
    </row>
    <row r="124" spans="1:9" s="68" customFormat="1" ht="12.75" customHeight="1">
      <c r="A124" s="66"/>
      <c r="B124" s="66"/>
      <c r="C124" s="66"/>
      <c r="D124" s="66"/>
      <c r="E124" s="66"/>
      <c r="F124" s="66"/>
      <c r="G124" s="66"/>
      <c r="H124" s="66"/>
      <c r="I124" s="66"/>
    </row>
    <row r="125" spans="1:9" s="68" customFormat="1" ht="12.75" customHeight="1">
      <c r="A125" s="66"/>
      <c r="B125" s="66"/>
      <c r="C125" s="66"/>
      <c r="D125" s="66"/>
      <c r="E125" s="66"/>
      <c r="F125" s="66"/>
      <c r="G125" s="66"/>
      <c r="H125" s="66"/>
      <c r="I125" s="66"/>
    </row>
    <row r="126" spans="1:9" s="68" customFormat="1" ht="12.75" customHeight="1">
      <c r="A126" s="66"/>
      <c r="B126" s="66"/>
      <c r="C126" s="66"/>
      <c r="D126" s="66"/>
      <c r="E126" s="66"/>
      <c r="F126" s="66"/>
      <c r="G126" s="66"/>
      <c r="H126" s="66"/>
      <c r="I126" s="66"/>
    </row>
    <row r="127" spans="1:9" s="68" customFormat="1" ht="12.75" customHeight="1">
      <c r="A127" s="66"/>
      <c r="B127" s="66"/>
      <c r="C127" s="66"/>
      <c r="D127" s="66"/>
      <c r="E127" s="66"/>
      <c r="F127" s="66"/>
      <c r="G127" s="66"/>
      <c r="H127" s="66"/>
      <c r="I127" s="66"/>
    </row>
    <row r="128" spans="1:9" s="68" customFormat="1" ht="12.75" customHeight="1">
      <c r="A128" s="66"/>
      <c r="B128" s="66"/>
      <c r="C128" s="66"/>
      <c r="D128" s="66"/>
      <c r="E128" s="66"/>
      <c r="F128" s="66"/>
      <c r="G128" s="66"/>
      <c r="H128" s="66"/>
      <c r="I128" s="66"/>
    </row>
    <row r="129" spans="1:9" s="68" customFormat="1" ht="12.75" customHeight="1">
      <c r="A129" s="66"/>
      <c r="B129" s="66"/>
      <c r="C129" s="66"/>
      <c r="D129" s="66"/>
      <c r="E129" s="66"/>
      <c r="F129" s="66"/>
      <c r="G129" s="66"/>
      <c r="H129" s="66"/>
      <c r="I129" s="66"/>
    </row>
    <row r="130" spans="1:9" s="68" customFormat="1" ht="12.75" customHeight="1">
      <c r="A130" s="66"/>
      <c r="B130" s="66"/>
      <c r="C130" s="66"/>
      <c r="D130" s="66"/>
      <c r="E130" s="66"/>
      <c r="F130" s="66"/>
      <c r="G130" s="66"/>
      <c r="H130" s="66"/>
      <c r="I130" s="66"/>
    </row>
    <row r="131" spans="1:9" s="68" customFormat="1" ht="12.75" customHeight="1">
      <c r="A131" s="66"/>
      <c r="B131" s="66"/>
      <c r="C131" s="66"/>
      <c r="D131" s="66"/>
      <c r="E131" s="66"/>
      <c r="F131" s="66"/>
      <c r="G131" s="66"/>
      <c r="H131" s="66"/>
      <c r="I131" s="66"/>
    </row>
    <row r="132" spans="1:9" s="68" customFormat="1" ht="12.75" customHeight="1">
      <c r="A132" s="66"/>
      <c r="B132" s="66"/>
      <c r="C132" s="66"/>
      <c r="D132" s="66"/>
      <c r="E132" s="66"/>
      <c r="F132" s="66"/>
      <c r="G132" s="66"/>
      <c r="H132" s="66"/>
      <c r="I132" s="66"/>
    </row>
    <row r="133" spans="1:9" s="68" customFormat="1" ht="12.75" customHeight="1">
      <c r="A133" s="66"/>
      <c r="B133" s="66"/>
      <c r="C133" s="66"/>
      <c r="D133" s="66"/>
      <c r="E133" s="66"/>
      <c r="F133" s="66"/>
      <c r="G133" s="66"/>
      <c r="H133" s="66"/>
      <c r="I133" s="66"/>
    </row>
    <row r="134" spans="1:9" s="68" customFormat="1" ht="12.75" customHeight="1">
      <c r="A134" s="66"/>
      <c r="B134" s="66"/>
      <c r="C134" s="66"/>
      <c r="D134" s="66"/>
      <c r="E134" s="66"/>
      <c r="F134" s="66"/>
      <c r="G134" s="66"/>
      <c r="H134" s="66"/>
      <c r="I134" s="66"/>
    </row>
    <row r="135" spans="1:9" s="68" customFormat="1" ht="12.75" customHeight="1">
      <c r="A135" s="66"/>
      <c r="B135" s="66"/>
      <c r="C135" s="66"/>
      <c r="D135" s="66"/>
      <c r="E135" s="66"/>
      <c r="F135" s="66"/>
      <c r="G135" s="66"/>
      <c r="H135" s="66"/>
      <c r="I135" s="66"/>
    </row>
    <row r="136" spans="1:9" s="68" customFormat="1" ht="12.75" customHeight="1">
      <c r="A136" s="66"/>
      <c r="B136" s="66"/>
      <c r="C136" s="66"/>
      <c r="D136" s="66"/>
      <c r="E136" s="66"/>
      <c r="F136" s="66"/>
      <c r="G136" s="66"/>
      <c r="H136" s="66"/>
      <c r="I136" s="66"/>
    </row>
    <row r="137" spans="1:9" s="68" customFormat="1" ht="12.75" customHeight="1">
      <c r="A137" s="66"/>
      <c r="B137" s="66"/>
      <c r="C137" s="66"/>
      <c r="D137" s="66"/>
      <c r="E137" s="66"/>
      <c r="F137" s="66"/>
      <c r="G137" s="66"/>
      <c r="H137" s="66"/>
      <c r="I137" s="66"/>
    </row>
    <row r="138" spans="1:9" s="68" customFormat="1" ht="12.75" customHeight="1">
      <c r="A138" s="66"/>
      <c r="B138" s="66"/>
      <c r="C138" s="66"/>
      <c r="D138" s="66"/>
      <c r="E138" s="66"/>
      <c r="F138" s="66"/>
      <c r="G138" s="66"/>
      <c r="H138" s="66"/>
      <c r="I138" s="66"/>
    </row>
    <row r="139" spans="1:9" s="68" customFormat="1" ht="12.75" customHeight="1">
      <c r="A139" s="66"/>
      <c r="B139" s="66"/>
      <c r="C139" s="66"/>
      <c r="D139" s="66"/>
      <c r="E139" s="66"/>
      <c r="F139" s="66"/>
      <c r="G139" s="66"/>
      <c r="H139" s="66"/>
      <c r="I139" s="66"/>
    </row>
    <row r="140" spans="1:9" s="68" customFormat="1" ht="12.75" customHeight="1">
      <c r="A140" s="66"/>
      <c r="B140" s="66"/>
      <c r="C140" s="66"/>
      <c r="D140" s="66"/>
      <c r="E140" s="66"/>
      <c r="F140" s="66"/>
      <c r="G140" s="66"/>
      <c r="H140" s="66"/>
      <c r="I140" s="66"/>
    </row>
    <row r="141" spans="1:9" s="68" customFormat="1" ht="12.75" customHeight="1">
      <c r="A141" s="66"/>
      <c r="B141" s="66"/>
      <c r="C141" s="66"/>
      <c r="D141" s="66"/>
      <c r="E141" s="66"/>
      <c r="F141" s="66"/>
      <c r="G141" s="66"/>
      <c r="H141" s="66"/>
      <c r="I141" s="66"/>
    </row>
    <row r="142" spans="1:9" s="68" customFormat="1" ht="12.75" customHeight="1">
      <c r="A142" s="66"/>
      <c r="B142" s="66"/>
      <c r="C142" s="66"/>
      <c r="D142" s="66"/>
      <c r="E142" s="66"/>
      <c r="F142" s="66"/>
      <c r="G142" s="66"/>
      <c r="H142" s="66"/>
      <c r="I142" s="66"/>
    </row>
    <row r="143" spans="1:9" s="68" customFormat="1" ht="12.75" customHeight="1">
      <c r="A143" s="66"/>
      <c r="B143" s="66"/>
      <c r="C143" s="66"/>
      <c r="D143" s="66"/>
      <c r="E143" s="66"/>
      <c r="F143" s="66"/>
      <c r="G143" s="66"/>
      <c r="H143" s="66"/>
      <c r="I143" s="66"/>
    </row>
    <row r="144" spans="1:9" s="68" customFormat="1" ht="12.75" customHeight="1">
      <c r="A144" s="66"/>
      <c r="B144" s="66"/>
      <c r="C144" s="66"/>
      <c r="D144" s="66"/>
      <c r="E144" s="66"/>
      <c r="F144" s="66"/>
      <c r="G144" s="66"/>
      <c r="H144" s="66"/>
      <c r="I144" s="66"/>
    </row>
    <row r="145" spans="1:9" s="68" customFormat="1" ht="12.75" customHeight="1">
      <c r="A145" s="66"/>
      <c r="B145" s="66"/>
      <c r="C145" s="66"/>
      <c r="D145" s="66"/>
      <c r="E145" s="66"/>
      <c r="F145" s="66"/>
      <c r="G145" s="66"/>
      <c r="H145" s="66"/>
      <c r="I145" s="66"/>
    </row>
    <row r="146" spans="1:9" s="68" customFormat="1" ht="12.75" customHeight="1">
      <c r="A146" s="66"/>
      <c r="B146" s="66"/>
      <c r="C146" s="66"/>
      <c r="D146" s="66"/>
      <c r="E146" s="66"/>
      <c r="F146" s="66"/>
      <c r="G146" s="66"/>
      <c r="H146" s="66"/>
      <c r="I146" s="66"/>
    </row>
    <row r="147" spans="1:9" s="68" customFormat="1" ht="12.75" customHeight="1">
      <c r="A147" s="66"/>
      <c r="B147" s="66"/>
      <c r="C147" s="66"/>
      <c r="D147" s="66"/>
      <c r="E147" s="66"/>
      <c r="F147" s="66"/>
      <c r="G147" s="66"/>
      <c r="H147" s="66"/>
      <c r="I147" s="66"/>
    </row>
    <row r="148" spans="1:9" s="68" customFormat="1" ht="12.75" customHeight="1">
      <c r="A148" s="66"/>
      <c r="B148" s="66"/>
      <c r="C148" s="66"/>
      <c r="D148" s="66"/>
      <c r="E148" s="66"/>
      <c r="F148" s="66"/>
      <c r="G148" s="66"/>
      <c r="H148" s="66"/>
      <c r="I148" s="66"/>
    </row>
    <row r="149" spans="1:9" s="68" customFormat="1" ht="12.75" customHeight="1">
      <c r="A149" s="66"/>
      <c r="B149" s="66"/>
      <c r="C149" s="66"/>
      <c r="D149" s="66"/>
      <c r="E149" s="66"/>
      <c r="F149" s="66"/>
      <c r="G149" s="66"/>
      <c r="H149" s="66"/>
      <c r="I149" s="66"/>
    </row>
    <row r="150" spans="1:9" s="68" customFormat="1" ht="12.75" customHeight="1">
      <c r="A150" s="66"/>
      <c r="B150" s="66"/>
      <c r="C150" s="66"/>
      <c r="D150" s="66"/>
      <c r="E150" s="66"/>
      <c r="F150" s="66"/>
      <c r="G150" s="66"/>
      <c r="H150" s="66"/>
      <c r="I150" s="66"/>
    </row>
    <row r="151" spans="1:9" s="68" customFormat="1" ht="12.75" customHeight="1">
      <c r="A151" s="66"/>
      <c r="B151" s="66"/>
      <c r="C151" s="66"/>
      <c r="D151" s="66"/>
      <c r="E151" s="66"/>
      <c r="F151" s="66"/>
      <c r="G151" s="66"/>
      <c r="H151" s="66"/>
      <c r="I151" s="66"/>
    </row>
    <row r="152" spans="1:9" s="68" customFormat="1" ht="12.75" customHeight="1">
      <c r="A152" s="66"/>
      <c r="B152" s="66"/>
      <c r="C152" s="66"/>
      <c r="D152" s="66"/>
      <c r="E152" s="66"/>
      <c r="F152" s="66"/>
      <c r="G152" s="66"/>
      <c r="H152" s="66"/>
      <c r="I152" s="66"/>
    </row>
    <row r="153" spans="1:9" s="68" customFormat="1" ht="12.75" customHeight="1">
      <c r="A153" s="66"/>
      <c r="B153" s="66"/>
      <c r="C153" s="66"/>
      <c r="D153" s="66"/>
      <c r="E153" s="66"/>
      <c r="F153" s="66"/>
      <c r="G153" s="66"/>
      <c r="H153" s="66"/>
      <c r="I153" s="66"/>
    </row>
    <row r="154" spans="1:9" s="68" customFormat="1" ht="12.75" customHeight="1">
      <c r="A154" s="66"/>
      <c r="B154" s="66"/>
      <c r="C154" s="66"/>
      <c r="D154" s="66"/>
      <c r="E154" s="66"/>
      <c r="F154" s="66"/>
      <c r="G154" s="66"/>
      <c r="H154" s="66"/>
      <c r="I154" s="66"/>
    </row>
    <row r="155" spans="1:9" s="68" customFormat="1" ht="12.75" customHeight="1">
      <c r="A155" s="66"/>
      <c r="B155" s="66"/>
      <c r="C155" s="66"/>
      <c r="D155" s="66"/>
      <c r="E155" s="66"/>
      <c r="F155" s="66"/>
      <c r="G155" s="66"/>
      <c r="H155" s="66"/>
      <c r="I155" s="66"/>
    </row>
    <row r="156" spans="1:9" s="68" customFormat="1" ht="12.75" customHeight="1">
      <c r="A156" s="66"/>
      <c r="B156" s="66"/>
      <c r="C156" s="66"/>
      <c r="D156" s="66"/>
      <c r="E156" s="66"/>
      <c r="F156" s="66"/>
      <c r="G156" s="66"/>
      <c r="H156" s="66"/>
      <c r="I156" s="66"/>
    </row>
    <row r="157" spans="1:9" s="68" customFormat="1" ht="12.75" customHeight="1">
      <c r="A157" s="66"/>
      <c r="B157" s="66"/>
      <c r="C157" s="66"/>
      <c r="D157" s="66"/>
      <c r="E157" s="66"/>
      <c r="F157" s="66"/>
      <c r="G157" s="66"/>
      <c r="H157" s="66"/>
      <c r="I157" s="66"/>
    </row>
    <row r="158" spans="1:9" s="68" customFormat="1" ht="12.75" customHeight="1">
      <c r="A158" s="66"/>
      <c r="B158" s="66"/>
      <c r="C158" s="66"/>
      <c r="D158" s="66"/>
      <c r="E158" s="66"/>
      <c r="F158" s="66"/>
      <c r="G158" s="66"/>
      <c r="H158" s="66"/>
      <c r="I158" s="66"/>
    </row>
    <row r="159" spans="1:9" s="68" customFormat="1" ht="12.75" customHeight="1">
      <c r="A159" s="66"/>
      <c r="B159" s="66"/>
      <c r="C159" s="66"/>
      <c r="D159" s="66"/>
      <c r="E159" s="66"/>
      <c r="F159" s="66"/>
      <c r="G159" s="66"/>
      <c r="H159" s="66"/>
      <c r="I159" s="66"/>
    </row>
    <row r="160" spans="1:9" s="68" customFormat="1" ht="12.75" customHeight="1">
      <c r="A160" s="66"/>
      <c r="B160" s="66"/>
      <c r="C160" s="66"/>
      <c r="D160" s="66"/>
      <c r="E160" s="66"/>
      <c r="F160" s="66"/>
      <c r="G160" s="66"/>
      <c r="H160" s="66"/>
      <c r="I160" s="66"/>
    </row>
    <row r="161" spans="1:9" s="68" customFormat="1" ht="12.75" customHeight="1">
      <c r="A161" s="66"/>
      <c r="B161" s="66"/>
      <c r="C161" s="66"/>
      <c r="D161" s="66"/>
      <c r="E161" s="66"/>
      <c r="F161" s="66"/>
      <c r="G161" s="66"/>
      <c r="H161" s="66"/>
      <c r="I161" s="66"/>
    </row>
    <row r="162" spans="1:9" s="68" customFormat="1" ht="12.75" customHeight="1">
      <c r="A162" s="66"/>
      <c r="B162" s="66"/>
      <c r="C162" s="66"/>
      <c r="D162" s="66"/>
      <c r="E162" s="66"/>
      <c r="F162" s="66"/>
      <c r="G162" s="66"/>
      <c r="H162" s="66"/>
      <c r="I162" s="66"/>
    </row>
    <row r="163" spans="1:9" s="68" customFormat="1" ht="12.75" customHeight="1">
      <c r="A163" s="66"/>
      <c r="B163" s="66"/>
      <c r="C163" s="66"/>
      <c r="D163" s="66"/>
      <c r="E163" s="66"/>
      <c r="F163" s="66"/>
      <c r="G163" s="66"/>
      <c r="H163" s="66"/>
      <c r="I163" s="66"/>
    </row>
    <row r="164" spans="1:9" s="68" customFormat="1" ht="12.75" customHeight="1">
      <c r="A164" s="66"/>
      <c r="B164" s="66"/>
      <c r="C164" s="66"/>
      <c r="D164" s="66"/>
      <c r="E164" s="66"/>
      <c r="F164" s="66"/>
      <c r="G164" s="66"/>
      <c r="H164" s="66"/>
      <c r="I164" s="66"/>
    </row>
    <row r="165" spans="1:9" s="68" customFormat="1" ht="12.75" customHeight="1">
      <c r="A165" s="66"/>
      <c r="B165" s="66"/>
      <c r="C165" s="66"/>
      <c r="D165" s="66"/>
      <c r="E165" s="66"/>
      <c r="F165" s="66"/>
      <c r="G165" s="66"/>
      <c r="H165" s="66"/>
      <c r="I165" s="66"/>
    </row>
    <row r="166" spans="1:9" s="68" customFormat="1" ht="12.75" customHeight="1">
      <c r="A166" s="66"/>
      <c r="B166" s="66"/>
      <c r="C166" s="66"/>
      <c r="D166" s="66"/>
      <c r="E166" s="66"/>
      <c r="F166" s="66"/>
      <c r="G166" s="66"/>
      <c r="H166" s="66"/>
      <c r="I166" s="66"/>
    </row>
    <row r="167" spans="1:9" s="68" customFormat="1" ht="12.75" customHeight="1">
      <c r="A167" s="66"/>
      <c r="B167" s="66"/>
      <c r="C167" s="66"/>
      <c r="D167" s="66"/>
      <c r="E167" s="66"/>
      <c r="F167" s="66"/>
      <c r="G167" s="66"/>
      <c r="H167" s="66"/>
      <c r="I167" s="66"/>
    </row>
    <row r="168" spans="1:9" s="68" customFormat="1" ht="12.75" customHeight="1">
      <c r="A168" s="66"/>
      <c r="B168" s="66"/>
      <c r="C168" s="66"/>
      <c r="D168" s="66"/>
      <c r="E168" s="66"/>
      <c r="F168" s="66"/>
      <c r="G168" s="66"/>
      <c r="H168" s="66"/>
      <c r="I168" s="66"/>
    </row>
    <row r="169" spans="1:9" s="68" customFormat="1" ht="12.75" customHeight="1">
      <c r="A169" s="66"/>
      <c r="B169" s="66"/>
      <c r="C169" s="66"/>
      <c r="D169" s="66"/>
      <c r="E169" s="66"/>
      <c r="F169" s="66"/>
      <c r="G169" s="66"/>
      <c r="H169" s="66"/>
      <c r="I169" s="66"/>
    </row>
    <row r="170" spans="1:9" s="68" customFormat="1" ht="12.75" customHeight="1">
      <c r="A170" s="66"/>
      <c r="B170" s="66"/>
      <c r="C170" s="66"/>
      <c r="D170" s="66"/>
      <c r="E170" s="66"/>
      <c r="F170" s="66"/>
      <c r="G170" s="66"/>
      <c r="H170" s="66"/>
      <c r="I170" s="66"/>
    </row>
    <row r="171" spans="1:9" s="68" customFormat="1" ht="12.75" customHeight="1">
      <c r="A171" s="66"/>
      <c r="B171" s="66"/>
      <c r="C171" s="66"/>
      <c r="D171" s="66"/>
      <c r="E171" s="66"/>
      <c r="F171" s="66"/>
      <c r="G171" s="66"/>
      <c r="H171" s="66"/>
      <c r="I171" s="66"/>
    </row>
    <row r="172" spans="1:9" s="68" customFormat="1" ht="12.75" customHeight="1">
      <c r="A172" s="66"/>
      <c r="B172" s="66"/>
      <c r="C172" s="66"/>
      <c r="D172" s="66"/>
      <c r="E172" s="66"/>
      <c r="F172" s="66"/>
      <c r="G172" s="66"/>
      <c r="H172" s="66"/>
      <c r="I172" s="66"/>
    </row>
    <row r="173" s="68" customFormat="1" ht="12.75"/>
    <row r="174" s="68" customFormat="1" ht="12.75"/>
    <row r="175" s="68" customFormat="1" ht="12.75"/>
    <row r="176" s="68" customFormat="1" ht="12.75"/>
    <row r="177" s="68" customFormat="1" ht="12.75"/>
    <row r="178" s="68" customFormat="1" ht="12.75"/>
    <row r="179" s="68" customFormat="1" ht="12.75"/>
    <row r="180" s="68" customFormat="1" ht="12.75"/>
    <row r="181" s="68" customFormat="1" ht="12.75"/>
    <row r="182" s="68" customFormat="1" ht="12.75"/>
    <row r="183" s="68" customFormat="1" ht="12.75"/>
    <row r="184" s="68" customFormat="1" ht="12.75"/>
    <row r="185" s="68" customFormat="1" ht="12.75"/>
    <row r="186" s="68" customFormat="1" ht="12.75"/>
    <row r="187" s="68" customFormat="1" ht="12.75"/>
    <row r="188" s="68" customFormat="1" ht="12.75"/>
    <row r="189" s="68" customFormat="1" ht="12.75"/>
    <row r="190" s="68" customFormat="1" ht="12.75"/>
    <row r="191" s="68" customFormat="1" ht="12.75"/>
    <row r="192" s="68" customFormat="1" ht="12.75"/>
    <row r="193" s="68" customFormat="1" ht="12.75"/>
    <row r="194" s="68" customFormat="1" ht="12.75"/>
    <row r="195" s="68" customFormat="1" ht="12.75"/>
    <row r="196" s="68" customFormat="1" ht="12.75"/>
    <row r="197" s="68" customFormat="1" ht="12.75"/>
    <row r="198" s="68" customFormat="1" ht="12.75"/>
    <row r="199" s="68" customFormat="1" ht="12.75"/>
    <row r="200" s="68" customFormat="1" ht="12.75"/>
    <row r="201" s="68" customFormat="1" ht="12.75"/>
    <row r="202" s="68" customFormat="1" ht="12.75"/>
    <row r="203" s="68" customFormat="1" ht="12.75"/>
    <row r="204" s="68" customFormat="1" ht="12.75"/>
    <row r="205" s="68" customFormat="1" ht="12.75"/>
    <row r="206" s="68" customFormat="1" ht="12.75"/>
    <row r="207" s="68" customFormat="1" ht="12.75"/>
    <row r="208" s="68" customFormat="1" ht="12.75"/>
    <row r="209" s="68" customFormat="1" ht="12.75"/>
    <row r="210" s="68" customFormat="1" ht="12.75"/>
    <row r="211" s="68" customFormat="1" ht="12.75"/>
    <row r="212" s="68" customFormat="1" ht="12.75"/>
    <row r="213" s="68" customFormat="1" ht="12.75"/>
    <row r="214" s="68" customFormat="1" ht="12.75"/>
    <row r="215" s="68" customFormat="1" ht="12.75"/>
    <row r="216" s="68" customFormat="1" ht="12.75"/>
    <row r="217" s="68" customFormat="1" ht="12.75"/>
    <row r="218" s="68" customFormat="1" ht="12.75"/>
    <row r="219" s="68" customFormat="1" ht="12.75"/>
    <row r="220" s="68" customFormat="1" ht="12.75"/>
    <row r="221" s="68" customFormat="1" ht="12.75"/>
    <row r="222" s="68" customFormat="1" ht="12.75"/>
    <row r="223" s="68" customFormat="1" ht="12.75"/>
    <row r="224" s="68" customFormat="1" ht="12.75"/>
    <row r="225" s="68" customFormat="1" ht="12.75"/>
    <row r="226" s="68" customFormat="1" ht="12.75"/>
    <row r="227" s="68" customFormat="1" ht="12.75"/>
    <row r="228" s="68" customFormat="1" ht="12.75"/>
    <row r="229" s="68" customFormat="1" ht="12.75"/>
    <row r="230" s="68" customFormat="1" ht="12.75"/>
    <row r="231" s="68" customFormat="1" ht="12.75"/>
    <row r="232" s="68" customFormat="1" ht="12.75"/>
    <row r="233" s="68" customFormat="1" ht="12.75"/>
    <row r="234" s="68" customFormat="1" ht="12.75"/>
    <row r="235" s="68" customFormat="1" ht="12.75"/>
    <row r="236" s="68" customFormat="1" ht="12.75"/>
    <row r="237" s="68" customFormat="1" ht="12.75"/>
    <row r="238" s="68" customFormat="1" ht="12.75"/>
    <row r="239" s="68" customFormat="1" ht="12.75"/>
    <row r="240" s="68" customFormat="1" ht="12.75"/>
    <row r="241" s="68" customFormat="1" ht="12.75"/>
    <row r="242" s="68" customFormat="1" ht="12.75"/>
    <row r="243" s="68" customFormat="1" ht="12.75"/>
    <row r="244" s="68" customFormat="1" ht="12.75"/>
    <row r="245" s="68" customFormat="1" ht="12.75"/>
    <row r="246" s="68" customFormat="1" ht="12.75"/>
    <row r="247" s="68" customFormat="1" ht="12.75"/>
    <row r="248" s="68" customFormat="1" ht="12.75"/>
    <row r="249" s="68" customFormat="1" ht="12.75"/>
    <row r="250" s="68" customFormat="1" ht="12.75"/>
    <row r="251" s="68" customFormat="1" ht="12.75"/>
    <row r="252" s="68" customFormat="1" ht="12.75"/>
    <row r="253" s="68" customFormat="1" ht="12.75"/>
    <row r="254" s="68" customFormat="1" ht="12.75"/>
    <row r="255" s="68" customFormat="1" ht="12.75"/>
    <row r="256" s="68" customFormat="1" ht="12.75"/>
    <row r="257" s="68" customFormat="1" ht="12.75"/>
    <row r="258" s="68" customFormat="1" ht="12.75"/>
    <row r="259" s="68" customFormat="1" ht="12.75"/>
    <row r="260" s="68" customFormat="1" ht="12.75"/>
    <row r="261" s="68" customFormat="1" ht="12.75"/>
    <row r="262" s="68" customFormat="1" ht="12.75"/>
    <row r="263" s="68" customFormat="1" ht="12.75"/>
    <row r="264" s="68" customFormat="1" ht="12.75"/>
    <row r="265" s="68" customFormat="1" ht="12.75"/>
    <row r="266" s="68" customFormat="1" ht="12.75"/>
    <row r="267" s="68" customFormat="1" ht="12.75"/>
    <row r="268" s="68" customFormat="1" ht="12.75"/>
    <row r="269" s="68" customFormat="1" ht="12.75"/>
    <row r="270" s="68" customFormat="1" ht="12.75"/>
    <row r="271" s="68" customFormat="1" ht="12.75"/>
    <row r="272" s="68" customFormat="1" ht="12.75"/>
    <row r="273" s="68" customFormat="1" ht="12.75"/>
    <row r="274" s="68" customFormat="1" ht="12.75"/>
    <row r="275" s="68" customFormat="1" ht="12.75"/>
    <row r="276" s="68" customFormat="1" ht="12.75"/>
    <row r="277" s="68" customFormat="1" ht="12.75"/>
    <row r="278" s="68" customFormat="1" ht="12.75"/>
    <row r="279" s="68" customFormat="1" ht="12.75"/>
    <row r="280" s="68" customFormat="1" ht="12.75"/>
    <row r="281" s="68" customFormat="1" ht="12.75"/>
    <row r="282" s="68" customFormat="1" ht="12.75"/>
    <row r="283" s="68" customFormat="1" ht="12.75"/>
    <row r="284" s="68" customFormat="1" ht="12.75"/>
    <row r="285" s="68" customFormat="1" ht="12.75"/>
    <row r="286" s="68" customFormat="1" ht="12.75"/>
    <row r="287" s="68" customFormat="1" ht="12.75"/>
    <row r="288" s="68" customFormat="1" ht="12.75"/>
    <row r="289" s="68" customFormat="1" ht="12.75"/>
    <row r="290" s="68" customFormat="1" ht="12.75"/>
    <row r="291" s="68" customFormat="1" ht="12.75"/>
    <row r="292" s="68" customFormat="1" ht="12.75"/>
    <row r="293" s="68" customFormat="1" ht="12.75"/>
    <row r="294" s="68" customFormat="1" ht="12.75"/>
    <row r="295" s="68" customFormat="1" ht="12.75"/>
    <row r="296" s="68" customFormat="1" ht="12.75"/>
    <row r="297" s="68" customFormat="1" ht="12.75"/>
    <row r="298" s="68" customFormat="1" ht="12.75"/>
    <row r="299" s="68" customFormat="1" ht="12.75"/>
    <row r="300" s="68" customFormat="1" ht="12.75"/>
    <row r="301" s="68" customFormat="1" ht="12.75"/>
    <row r="302" s="68" customFormat="1" ht="12.75"/>
    <row r="303" s="68" customFormat="1" ht="12.75"/>
    <row r="304" s="68" customFormat="1" ht="12.75"/>
    <row r="305" s="68" customFormat="1" ht="12.75"/>
    <row r="306" s="68" customFormat="1" ht="12.75"/>
    <row r="307" s="68" customFormat="1" ht="12.75"/>
    <row r="308" s="68" customFormat="1" ht="12.75"/>
    <row r="309" s="68" customFormat="1" ht="12.75"/>
    <row r="310" s="68" customFormat="1" ht="12.75"/>
    <row r="311" s="68" customFormat="1" ht="12.75"/>
    <row r="312" s="68" customFormat="1" ht="12.75"/>
    <row r="313" s="68" customFormat="1" ht="12.75"/>
    <row r="314" s="68" customFormat="1" ht="12.75"/>
    <row r="315" s="68" customFormat="1" ht="12.75"/>
    <row r="316" s="68" customFormat="1" ht="12.75"/>
    <row r="317" s="68" customFormat="1" ht="12.75"/>
    <row r="318" s="68" customFormat="1" ht="12.75"/>
    <row r="319" s="68" customFormat="1" ht="12.75"/>
    <row r="320" s="68" customFormat="1" ht="12.75"/>
    <row r="321" s="68" customFormat="1" ht="12.75"/>
    <row r="322" s="68" customFormat="1" ht="12.75"/>
    <row r="323" s="68" customFormat="1" ht="12.75"/>
    <row r="324" s="68" customFormat="1" ht="12.75"/>
    <row r="325" s="68" customFormat="1" ht="12.75"/>
    <row r="326" s="68" customFormat="1" ht="12.75"/>
    <row r="327" s="68" customFormat="1" ht="12.75"/>
    <row r="328" s="68" customFormat="1" ht="12.75"/>
    <row r="329" s="68" customFormat="1" ht="12.75"/>
    <row r="330" s="68" customFormat="1" ht="12.75"/>
    <row r="331" s="68" customFormat="1" ht="12.75"/>
    <row r="332" s="68" customFormat="1" ht="12.75"/>
    <row r="333" s="68" customFormat="1" ht="12.75"/>
    <row r="334" s="68" customFormat="1" ht="12.75"/>
    <row r="335" s="68" customFormat="1" ht="12.75"/>
    <row r="336" s="68" customFormat="1" ht="12.75"/>
    <row r="337" s="68" customFormat="1" ht="12.75"/>
    <row r="338" s="68" customFormat="1" ht="12.75"/>
    <row r="339" s="68" customFormat="1" ht="12.75"/>
    <row r="340" s="68" customFormat="1" ht="12.75"/>
    <row r="341" s="68" customFormat="1" ht="12.75"/>
    <row r="342" s="68" customFormat="1" ht="12.75"/>
    <row r="343" s="68" customFormat="1" ht="12.75"/>
    <row r="344" s="68" customFormat="1" ht="12.75"/>
    <row r="345" s="68" customFormat="1" ht="12.75"/>
    <row r="346" s="68" customFormat="1" ht="12.75"/>
    <row r="347" s="68" customFormat="1" ht="12.75"/>
    <row r="348" s="68" customFormat="1" ht="12.75"/>
    <row r="349" s="68" customFormat="1" ht="12.75"/>
    <row r="350" s="68" customFormat="1" ht="12.75"/>
    <row r="351" s="68" customFormat="1" ht="12.75"/>
    <row r="352" s="68" customFormat="1" ht="12.75"/>
    <row r="353" s="68" customFormat="1" ht="12.75"/>
    <row r="354" s="68" customFormat="1" ht="12.75"/>
    <row r="355" s="68" customFormat="1" ht="12.75"/>
    <row r="356" s="68" customFormat="1" ht="12.75"/>
    <row r="357" s="68" customFormat="1" ht="12.75"/>
    <row r="358" s="68" customFormat="1" ht="12.75"/>
    <row r="359" s="68" customFormat="1" ht="12.75"/>
    <row r="360" s="68" customFormat="1" ht="12.75"/>
    <row r="361" s="68" customFormat="1" ht="12.75"/>
    <row r="362" s="67" customFormat="1" ht="12.75"/>
    <row r="363" s="64" customFormat="1" ht="12.75"/>
    <row r="364" s="64" customFormat="1" ht="12.75"/>
    <row r="365" s="64" customFormat="1" ht="12.75"/>
    <row r="366" s="64" customFormat="1" ht="12.75"/>
    <row r="367" s="64" customFormat="1" ht="12.75"/>
    <row r="368" s="64" customFormat="1" ht="12.75"/>
    <row r="369" s="64" customFormat="1" ht="12.75"/>
    <row r="370" s="64" customFormat="1" ht="12.75"/>
    <row r="371" s="64" customFormat="1" ht="12.75"/>
    <row r="372" s="64" customFormat="1" ht="12.75"/>
    <row r="373" s="64" customFormat="1" ht="12.75"/>
    <row r="374" s="64" customFormat="1" ht="12.75"/>
    <row r="375" s="64" customFormat="1" ht="12.75"/>
    <row r="376" s="64" customFormat="1" ht="12.75"/>
    <row r="377" s="64" customFormat="1" ht="12.75"/>
    <row r="378" s="64" customFormat="1" ht="12.75"/>
    <row r="379" s="64" customFormat="1" ht="12.75"/>
    <row r="380" s="64" customFormat="1" ht="12.75"/>
    <row r="381" s="64" customFormat="1" ht="12.75"/>
    <row r="382" s="64" customFormat="1" ht="12.75"/>
    <row r="383" s="64" customFormat="1" ht="12.75"/>
    <row r="384" s="64" customFormat="1" ht="12.75"/>
    <row r="385" s="64" customFormat="1" ht="12.75"/>
    <row r="386" s="64" customFormat="1" ht="12.75"/>
    <row r="387" s="64" customFormat="1" ht="12.75"/>
    <row r="388" s="64" customFormat="1" ht="12.75"/>
    <row r="389" s="64" customFormat="1" ht="12.75"/>
    <row r="390" s="64" customFormat="1" ht="12.75"/>
    <row r="391" s="64" customFormat="1" ht="12.75"/>
    <row r="392" s="64" customFormat="1" ht="12.75"/>
    <row r="393" s="64" customFormat="1" ht="12.75"/>
    <row r="394" s="64" customFormat="1" ht="12.75"/>
    <row r="395" s="64" customFormat="1" ht="12.75"/>
    <row r="396" s="64" customFormat="1" ht="12.75"/>
    <row r="397" s="64" customFormat="1" ht="12.75"/>
    <row r="398" s="64" customFormat="1" ht="12.75"/>
    <row r="399" s="64" customFormat="1" ht="12.75"/>
    <row r="400" s="64" customFormat="1" ht="12.75"/>
    <row r="401" s="64" customFormat="1" ht="12.75"/>
    <row r="402" s="64" customFormat="1" ht="12.75"/>
    <row r="403" s="64" customFormat="1" ht="12.75"/>
    <row r="404" s="64" customFormat="1" ht="12.75"/>
    <row r="405" s="64" customFormat="1" ht="12.75"/>
    <row r="406" s="64" customFormat="1" ht="12.75"/>
    <row r="407" s="64" customFormat="1" ht="12.75"/>
    <row r="408" s="64" customFormat="1" ht="12.75"/>
    <row r="409" s="64" customFormat="1" ht="12.75"/>
    <row r="410" s="64" customFormat="1" ht="12.75"/>
    <row r="411" s="64" customFormat="1" ht="12.75"/>
    <row r="412" s="64" customFormat="1" ht="12.75"/>
    <row r="413" s="64" customFormat="1" ht="12.75"/>
    <row r="414" s="64" customFormat="1" ht="12.75"/>
    <row r="415" s="64" customFormat="1" ht="12.75"/>
    <row r="416" s="64" customFormat="1" ht="12.75"/>
    <row r="417" s="64" customFormat="1" ht="12.75"/>
    <row r="418" s="64" customFormat="1" ht="12.75"/>
    <row r="419" s="64" customFormat="1" ht="12.75"/>
    <row r="420" s="64" customFormat="1" ht="12.75"/>
    <row r="421" s="64" customFormat="1" ht="12.75"/>
    <row r="422" s="64" customFormat="1" ht="12.75"/>
    <row r="423" s="64" customFormat="1" ht="12.75"/>
    <row r="424" s="64" customFormat="1" ht="12.75"/>
    <row r="425" s="64" customFormat="1" ht="12.75"/>
    <row r="426" s="64" customFormat="1" ht="12.75"/>
    <row r="427" s="64" customFormat="1" ht="12.75"/>
    <row r="428" s="64" customFormat="1" ht="12.75"/>
    <row r="429" s="64" customFormat="1" ht="12.75"/>
    <row r="430" s="64" customFormat="1" ht="12.75"/>
    <row r="431" s="64" customFormat="1" ht="12.75"/>
    <row r="432" s="64" customFormat="1" ht="12.75"/>
    <row r="433" s="64" customFormat="1" ht="12.75"/>
    <row r="434" s="64" customFormat="1" ht="12.75"/>
    <row r="435" s="64" customFormat="1" ht="12.75"/>
    <row r="436" s="64" customFormat="1" ht="12.75"/>
    <row r="437" s="64" customFormat="1" ht="12.75"/>
    <row r="438" s="64" customFormat="1" ht="12.75"/>
    <row r="439" s="64" customFormat="1" ht="12.75"/>
    <row r="440" s="64" customFormat="1" ht="12.75"/>
    <row r="441" s="64" customFormat="1" ht="12.75"/>
    <row r="442" s="64" customFormat="1" ht="12.75"/>
    <row r="443" s="64" customFormat="1" ht="12.75"/>
    <row r="444" s="64" customFormat="1" ht="12.75"/>
    <row r="445" s="64" customFormat="1" ht="12.75"/>
    <row r="446" s="64" customFormat="1" ht="12.75"/>
    <row r="447" s="64" customFormat="1" ht="12.75"/>
    <row r="448" s="64" customFormat="1" ht="12.75"/>
    <row r="449" s="64" customFormat="1" ht="12.75"/>
    <row r="450" s="64" customFormat="1" ht="12.75"/>
    <row r="451" s="64" customFormat="1" ht="12.75"/>
    <row r="452" s="64" customFormat="1" ht="12.75"/>
    <row r="453" s="64" customFormat="1" ht="12.75"/>
    <row r="454" s="64" customFormat="1" ht="12.75"/>
    <row r="455" s="64" customFormat="1" ht="12.75"/>
    <row r="456" s="64" customFormat="1" ht="12.75"/>
    <row r="457" s="64" customFormat="1" ht="12.75"/>
    <row r="458" s="64" customFormat="1" ht="12.75"/>
    <row r="459" s="64" customFormat="1" ht="12.75"/>
    <row r="460" s="64" customFormat="1" ht="12.75"/>
    <row r="461" s="64" customFormat="1" ht="12.75"/>
    <row r="462" s="64" customFormat="1" ht="12.75"/>
    <row r="463" s="64" customFormat="1" ht="12.75"/>
    <row r="464" s="64" customFormat="1" ht="12.75"/>
    <row r="465" s="64" customFormat="1" ht="12.75"/>
    <row r="466" s="64" customFormat="1" ht="12.75"/>
    <row r="467" s="64" customFormat="1" ht="12.75"/>
    <row r="468" s="64" customFormat="1" ht="12.75"/>
    <row r="469" s="64" customFormat="1" ht="12.75"/>
    <row r="470" s="64" customFormat="1" ht="12.75"/>
    <row r="471" s="64" customFormat="1" ht="12.75"/>
    <row r="472" s="64" customFormat="1" ht="12.75"/>
    <row r="473" s="64" customFormat="1" ht="12.75"/>
    <row r="474" s="64" customFormat="1" ht="12.75"/>
    <row r="475" s="64" customFormat="1" ht="12.75"/>
    <row r="476" s="64" customFormat="1" ht="12.75"/>
    <row r="477" s="64" customFormat="1" ht="12.75"/>
    <row r="478" s="64" customFormat="1" ht="12.75"/>
    <row r="479" s="64" customFormat="1" ht="12.75"/>
    <row r="480" s="64" customFormat="1" ht="12.75"/>
    <row r="481" s="64" customFormat="1" ht="12.75"/>
    <row r="482" s="64" customFormat="1" ht="12.75"/>
    <row r="483" s="64" customFormat="1" ht="12.75"/>
    <row r="484" s="64" customFormat="1" ht="12.75"/>
    <row r="485" s="64" customFormat="1" ht="12.75"/>
    <row r="486" s="64" customFormat="1" ht="12.75"/>
    <row r="487" s="64" customFormat="1" ht="12.75"/>
    <row r="488" s="64" customFormat="1" ht="12.75"/>
    <row r="489" s="64" customFormat="1" ht="12.75"/>
    <row r="490" s="64" customFormat="1" ht="12.75"/>
    <row r="491" s="64" customFormat="1" ht="12.75"/>
    <row r="492" s="64" customFormat="1" ht="12.75"/>
    <row r="493" s="64" customFormat="1" ht="12.75"/>
    <row r="494" s="64" customFormat="1" ht="12.75"/>
    <row r="495" s="64" customFormat="1" ht="12.75"/>
    <row r="496" s="64" customFormat="1" ht="12.75"/>
    <row r="497" s="64" customFormat="1" ht="12.75"/>
    <row r="498" s="64" customFormat="1" ht="12.75"/>
  </sheetData>
  <sheetProtection/>
  <mergeCells count="13">
    <mergeCell ref="A6:I10"/>
    <mergeCell ref="A12:D12"/>
    <mergeCell ref="A13:D13"/>
    <mergeCell ref="E15:F16"/>
    <mergeCell ref="G15:H16"/>
    <mergeCell ref="A15:A17"/>
    <mergeCell ref="E12:I12"/>
    <mergeCell ref="E13:I13"/>
    <mergeCell ref="A23:I23"/>
    <mergeCell ref="A19:I19"/>
    <mergeCell ref="B15:B17"/>
    <mergeCell ref="C15:C17"/>
    <mergeCell ref="D15:D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70">
      <selection activeCell="K19" sqref="K19"/>
    </sheetView>
  </sheetViews>
  <sheetFormatPr defaultColWidth="9.00390625" defaultRowHeight="12.75"/>
  <cols>
    <col min="1" max="1" width="6.25390625" style="0" customWidth="1"/>
    <col min="2" max="2" width="29.125" style="0" customWidth="1"/>
    <col min="3" max="3" width="16.875" style="0" customWidth="1"/>
    <col min="4" max="4" width="16.00390625" style="0" customWidth="1"/>
    <col min="5" max="5" width="16.375" style="0" customWidth="1"/>
    <col min="6" max="6" width="14.375" style="0" customWidth="1"/>
    <col min="7" max="7" width="15.125" style="0" customWidth="1"/>
    <col min="8" max="8" width="16.75390625" style="0" customWidth="1"/>
  </cols>
  <sheetData>
    <row r="1" spans="1:8" ht="15.75">
      <c r="A1" s="2"/>
      <c r="H1" s="2" t="s">
        <v>0</v>
      </c>
    </row>
    <row r="2" spans="1:8" ht="15.75">
      <c r="A2" s="2"/>
      <c r="H2" s="2" t="s">
        <v>1</v>
      </c>
    </row>
    <row r="3" spans="1:8" ht="15.75">
      <c r="A3" s="2"/>
      <c r="H3" s="2" t="s">
        <v>2</v>
      </c>
    </row>
    <row r="4" spans="1:8" ht="15.75">
      <c r="A4" s="2"/>
      <c r="H4" s="2" t="s">
        <v>3</v>
      </c>
    </row>
    <row r="5" spans="1:8" ht="15.75">
      <c r="A5" s="2"/>
      <c r="H5" s="2" t="s">
        <v>4</v>
      </c>
    </row>
    <row r="6" ht="15.75">
      <c r="A6" s="2"/>
    </row>
    <row r="7" spans="1:4" ht="15.75">
      <c r="A7" s="3"/>
      <c r="D7" s="4"/>
    </row>
    <row r="8" spans="1:4" ht="15.75">
      <c r="A8" s="4"/>
      <c r="D8" s="4" t="s">
        <v>5</v>
      </c>
    </row>
    <row r="9" spans="1:6" ht="41.25" customHeight="1">
      <c r="A9" s="4"/>
      <c r="B9" s="84" t="s">
        <v>6</v>
      </c>
      <c r="C9" s="85"/>
      <c r="D9" s="85"/>
      <c r="E9" s="85"/>
      <c r="F9" s="85"/>
    </row>
    <row r="10" spans="1:6" ht="28.5" customHeight="1">
      <c r="A10" s="5"/>
      <c r="B10" s="87" t="s">
        <v>32</v>
      </c>
      <c r="C10" s="87"/>
      <c r="D10" s="87"/>
      <c r="E10" s="87"/>
      <c r="F10" s="87"/>
    </row>
    <row r="11" ht="15.75">
      <c r="A11" s="5"/>
    </row>
    <row r="12" spans="1:5" ht="15.75">
      <c r="A12" s="4"/>
      <c r="C12" s="1" t="s">
        <v>33</v>
      </c>
      <c r="D12" s="11" t="s">
        <v>108</v>
      </c>
      <c r="E12" t="s">
        <v>34</v>
      </c>
    </row>
    <row r="13" ht="15.75">
      <c r="A13" s="4"/>
    </row>
    <row r="14" spans="1:8" ht="42.75" customHeight="1">
      <c r="A14" s="83" t="s">
        <v>7</v>
      </c>
      <c r="B14" s="83" t="s">
        <v>8</v>
      </c>
      <c r="C14" s="83" t="s">
        <v>9</v>
      </c>
      <c r="D14" s="83" t="s">
        <v>10</v>
      </c>
      <c r="E14" s="7" t="s">
        <v>11</v>
      </c>
      <c r="F14" s="7" t="s">
        <v>13</v>
      </c>
      <c r="G14" s="7" t="s">
        <v>14</v>
      </c>
      <c r="H14" s="7" t="s">
        <v>16</v>
      </c>
    </row>
    <row r="15" spans="1:8" ht="12.75">
      <c r="A15" s="83"/>
      <c r="B15" s="83"/>
      <c r="C15" s="83"/>
      <c r="D15" s="83"/>
      <c r="E15" s="88" t="s">
        <v>12</v>
      </c>
      <c r="F15" s="88" t="s">
        <v>12</v>
      </c>
      <c r="G15" s="88" t="s">
        <v>15</v>
      </c>
      <c r="H15" s="88" t="s">
        <v>54</v>
      </c>
    </row>
    <row r="16" spans="1:8" ht="3.75" customHeight="1">
      <c r="A16" s="83"/>
      <c r="B16" s="83"/>
      <c r="C16" s="83"/>
      <c r="D16" s="83"/>
      <c r="E16" s="89"/>
      <c r="F16" s="89"/>
      <c r="G16" s="89"/>
      <c r="H16" s="89"/>
    </row>
    <row r="17" spans="1:8" ht="12.75">
      <c r="A17" s="7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</row>
    <row r="18" spans="1:8" ht="33" customHeight="1">
      <c r="A18" s="90" t="s">
        <v>57</v>
      </c>
      <c r="B18" s="90"/>
      <c r="C18" s="90"/>
      <c r="D18" s="90"/>
      <c r="E18" s="90"/>
      <c r="F18" s="90"/>
      <c r="G18" s="90"/>
      <c r="H18" s="91"/>
    </row>
    <row r="19" spans="1:8" ht="89.25">
      <c r="A19" s="25" t="s">
        <v>44</v>
      </c>
      <c r="B19" s="26" t="s">
        <v>45</v>
      </c>
      <c r="C19" s="23" t="s">
        <v>55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</row>
    <row r="20" spans="1:8" ht="51">
      <c r="A20" s="25" t="s">
        <v>46</v>
      </c>
      <c r="B20" s="26" t="s">
        <v>47</v>
      </c>
      <c r="C20" s="23" t="s">
        <v>55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</row>
    <row r="21" spans="1:8" ht="127.5">
      <c r="A21" s="25" t="s">
        <v>48</v>
      </c>
      <c r="B21" s="26" t="s">
        <v>49</v>
      </c>
      <c r="C21" s="23" t="s">
        <v>55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</row>
    <row r="22" spans="1:8" ht="51">
      <c r="A22" s="25" t="s">
        <v>50</v>
      </c>
      <c r="B22" s="26" t="s">
        <v>51</v>
      </c>
      <c r="C22" s="23" t="s">
        <v>55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1:8" ht="51">
      <c r="A23" s="25" t="s">
        <v>52</v>
      </c>
      <c r="B23" s="26" t="s">
        <v>53</v>
      </c>
      <c r="C23" s="23" t="s">
        <v>55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1:8" s="21" customFormat="1" ht="12.75">
      <c r="A24" s="92" t="s">
        <v>56</v>
      </c>
      <c r="B24" s="93"/>
      <c r="C24" s="94"/>
      <c r="D24" s="33">
        <f>D19+D20+D21+D22+D23</f>
        <v>0</v>
      </c>
      <c r="E24" s="33">
        <f>E19+E20+E21+E22+E23</f>
        <v>0</v>
      </c>
      <c r="F24" s="33">
        <f>F19+F20+F21+F22+F23</f>
        <v>0</v>
      </c>
      <c r="G24" s="33">
        <v>0</v>
      </c>
      <c r="H24" s="33">
        <v>0</v>
      </c>
    </row>
    <row r="25" spans="1:8" ht="12.75">
      <c r="A25" s="95" t="s">
        <v>58</v>
      </c>
      <c r="B25" s="90"/>
      <c r="C25" s="96"/>
      <c r="D25" s="96"/>
      <c r="E25" s="96"/>
      <c r="F25" s="96"/>
      <c r="G25" s="96"/>
      <c r="H25" s="97"/>
    </row>
    <row r="26" spans="1:8" ht="81" customHeight="1">
      <c r="A26" s="25" t="s">
        <v>59</v>
      </c>
      <c r="B26" s="24" t="s">
        <v>60</v>
      </c>
      <c r="C26" s="23" t="s">
        <v>55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</row>
    <row r="27" spans="1:8" ht="51">
      <c r="A27" s="25" t="s">
        <v>61</v>
      </c>
      <c r="B27" s="24" t="s">
        <v>62</v>
      </c>
      <c r="C27" s="23" t="s">
        <v>55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</row>
    <row r="28" spans="1:8" ht="12.75" customHeight="1">
      <c r="A28" s="92" t="s">
        <v>63</v>
      </c>
      <c r="B28" s="93"/>
      <c r="C28" s="94"/>
      <c r="D28" s="33">
        <f>D26+D27</f>
        <v>0</v>
      </c>
      <c r="E28" s="33">
        <f>E26+E27</f>
        <v>0</v>
      </c>
      <c r="F28" s="33">
        <f>F26+F27</f>
        <v>0</v>
      </c>
      <c r="G28" s="33">
        <v>0</v>
      </c>
      <c r="H28" s="33">
        <v>0</v>
      </c>
    </row>
    <row r="29" spans="1:8" ht="12.75">
      <c r="A29" s="98" t="s">
        <v>64</v>
      </c>
      <c r="B29" s="99"/>
      <c r="C29" s="99"/>
      <c r="D29" s="100"/>
      <c r="E29" s="100"/>
      <c r="F29" s="100"/>
      <c r="G29" s="100"/>
      <c r="H29" s="101"/>
    </row>
    <row r="30" spans="1:8" ht="65.25" customHeight="1">
      <c r="A30" s="102" t="s">
        <v>65</v>
      </c>
      <c r="B30" s="103" t="s">
        <v>66</v>
      </c>
      <c r="C30" s="26" t="s">
        <v>67</v>
      </c>
      <c r="D30" s="28">
        <v>33</v>
      </c>
      <c r="E30" s="22">
        <v>33</v>
      </c>
      <c r="F30" s="22">
        <v>33</v>
      </c>
      <c r="G30" s="29">
        <f>F30/D30</f>
        <v>1</v>
      </c>
      <c r="H30" s="29">
        <f>F30/E30</f>
        <v>1</v>
      </c>
    </row>
    <row r="31" spans="1:8" ht="44.25" customHeight="1">
      <c r="A31" s="102"/>
      <c r="B31" s="103"/>
      <c r="C31" s="27" t="s">
        <v>68</v>
      </c>
      <c r="D31" s="28">
        <v>67</v>
      </c>
      <c r="E31" s="22">
        <v>67</v>
      </c>
      <c r="F31" s="22">
        <v>67</v>
      </c>
      <c r="G31" s="29">
        <f>F31/D31</f>
        <v>1</v>
      </c>
      <c r="H31" s="29">
        <f>F31/E31</f>
        <v>1</v>
      </c>
    </row>
    <row r="32" spans="1:8" ht="21" customHeight="1">
      <c r="A32" s="102" t="s">
        <v>69</v>
      </c>
      <c r="B32" s="103" t="s">
        <v>70</v>
      </c>
      <c r="C32" s="26" t="s">
        <v>67</v>
      </c>
      <c r="D32" s="28">
        <v>0</v>
      </c>
      <c r="E32" s="22">
        <v>0</v>
      </c>
      <c r="F32" s="22">
        <v>0</v>
      </c>
      <c r="G32" s="29">
        <v>0</v>
      </c>
      <c r="H32" s="29">
        <v>0</v>
      </c>
    </row>
    <row r="33" spans="1:8" ht="48" customHeight="1">
      <c r="A33" s="102"/>
      <c r="B33" s="103"/>
      <c r="C33" s="27" t="s">
        <v>68</v>
      </c>
      <c r="D33" s="28">
        <v>109.101</v>
      </c>
      <c r="E33" s="22">
        <v>109.1</v>
      </c>
      <c r="F33" s="22">
        <v>109.1</v>
      </c>
      <c r="G33" s="29">
        <f>F33/D33</f>
        <v>0.9999908341811715</v>
      </c>
      <c r="H33" s="29">
        <f>F33/E33</f>
        <v>1</v>
      </c>
    </row>
    <row r="34" spans="1:8" ht="13.5" customHeight="1">
      <c r="A34" s="104" t="s">
        <v>71</v>
      </c>
      <c r="B34" s="105"/>
      <c r="C34" s="32" t="s">
        <v>67</v>
      </c>
      <c r="D34" s="33">
        <f aca="true" t="shared" si="0" ref="D34:F35">D30+D32</f>
        <v>33</v>
      </c>
      <c r="E34" s="33">
        <f t="shared" si="0"/>
        <v>33</v>
      </c>
      <c r="F34" s="33">
        <f t="shared" si="0"/>
        <v>33</v>
      </c>
      <c r="G34" s="30">
        <f>F34/D34</f>
        <v>1</v>
      </c>
      <c r="H34" s="30">
        <f>F34/E34</f>
        <v>1</v>
      </c>
    </row>
    <row r="35" spans="1:8" ht="38.25">
      <c r="A35" s="106"/>
      <c r="B35" s="107"/>
      <c r="C35" s="34" t="s">
        <v>68</v>
      </c>
      <c r="D35" s="33">
        <f t="shared" si="0"/>
        <v>176.101</v>
      </c>
      <c r="E35" s="33">
        <f t="shared" si="0"/>
        <v>176.1</v>
      </c>
      <c r="F35" s="33">
        <f t="shared" si="0"/>
        <v>176.1</v>
      </c>
      <c r="G35" s="30">
        <f>F35/D35</f>
        <v>0.9999943214405369</v>
      </c>
      <c r="H35" s="30">
        <f>F35/E35</f>
        <v>1</v>
      </c>
    </row>
    <row r="36" spans="1:8" ht="12.75">
      <c r="A36" s="110" t="s">
        <v>72</v>
      </c>
      <c r="B36" s="111"/>
      <c r="C36" s="111"/>
      <c r="D36" s="111"/>
      <c r="E36" s="111"/>
      <c r="F36" s="111"/>
      <c r="G36" s="111"/>
      <c r="H36" s="112"/>
    </row>
    <row r="37" spans="1:8" ht="53.25" customHeight="1">
      <c r="A37" s="83" t="s">
        <v>73</v>
      </c>
      <c r="B37" s="114" t="s">
        <v>74</v>
      </c>
      <c r="C37" s="35" t="s">
        <v>67</v>
      </c>
      <c r="D37" s="22">
        <v>15</v>
      </c>
      <c r="E37" s="22">
        <v>15</v>
      </c>
      <c r="F37" s="22">
        <v>15</v>
      </c>
      <c r="G37" s="29">
        <f>F37/D37</f>
        <v>1</v>
      </c>
      <c r="H37" s="29">
        <f>F37/E37</f>
        <v>1</v>
      </c>
    </row>
    <row r="38" spans="1:8" ht="50.25" customHeight="1">
      <c r="A38" s="113"/>
      <c r="B38" s="115"/>
      <c r="C38" s="36" t="s">
        <v>68</v>
      </c>
      <c r="D38" s="22">
        <v>221.366</v>
      </c>
      <c r="E38" s="22">
        <v>221.366</v>
      </c>
      <c r="F38" s="22">
        <v>221.366</v>
      </c>
      <c r="G38" s="29">
        <f aca="true" t="shared" si="1" ref="G38:G56">F38/D38</f>
        <v>1</v>
      </c>
      <c r="H38" s="29">
        <f aca="true" t="shared" si="2" ref="H38:H56">F38/E38</f>
        <v>1</v>
      </c>
    </row>
    <row r="39" spans="1:8" ht="24.75" customHeight="1">
      <c r="A39" s="83" t="s">
        <v>75</v>
      </c>
      <c r="B39" s="114" t="s">
        <v>76</v>
      </c>
      <c r="C39" s="35" t="s">
        <v>67</v>
      </c>
      <c r="D39" s="22">
        <v>5</v>
      </c>
      <c r="E39" s="22">
        <v>5</v>
      </c>
      <c r="F39" s="22">
        <v>5</v>
      </c>
      <c r="G39" s="29">
        <f t="shared" si="1"/>
        <v>1</v>
      </c>
      <c r="H39" s="29">
        <f t="shared" si="2"/>
        <v>1</v>
      </c>
    </row>
    <row r="40" spans="1:8" ht="38.25" customHeight="1">
      <c r="A40" s="113"/>
      <c r="B40" s="115"/>
      <c r="C40" s="36" t="s">
        <v>68</v>
      </c>
      <c r="D40" s="22">
        <v>95</v>
      </c>
      <c r="E40" s="22">
        <v>95</v>
      </c>
      <c r="F40" s="22">
        <v>95</v>
      </c>
      <c r="G40" s="29">
        <f t="shared" si="1"/>
        <v>1</v>
      </c>
      <c r="H40" s="29">
        <f t="shared" si="2"/>
        <v>1</v>
      </c>
    </row>
    <row r="41" spans="1:8" ht="26.25" customHeight="1">
      <c r="A41" s="116" t="s">
        <v>78</v>
      </c>
      <c r="B41" s="117" t="s">
        <v>77</v>
      </c>
      <c r="C41" s="35" t="s">
        <v>67</v>
      </c>
      <c r="D41" s="22">
        <v>50</v>
      </c>
      <c r="E41" s="22">
        <v>50</v>
      </c>
      <c r="F41" s="22">
        <v>50</v>
      </c>
      <c r="G41" s="29">
        <f t="shared" si="1"/>
        <v>1</v>
      </c>
      <c r="H41" s="29">
        <f t="shared" si="2"/>
        <v>1</v>
      </c>
    </row>
    <row r="42" spans="1:8" ht="38.25">
      <c r="A42" s="83"/>
      <c r="B42" s="118"/>
      <c r="C42" s="36" t="s">
        <v>68</v>
      </c>
      <c r="D42" s="22">
        <v>279.52</v>
      </c>
      <c r="E42" s="22">
        <v>279.52</v>
      </c>
      <c r="F42" s="22">
        <v>279.52</v>
      </c>
      <c r="G42" s="29">
        <f t="shared" si="1"/>
        <v>1</v>
      </c>
      <c r="H42" s="29">
        <f t="shared" si="2"/>
        <v>1</v>
      </c>
    </row>
    <row r="43" spans="1:8" ht="30" customHeight="1">
      <c r="A43" s="123" t="s">
        <v>97</v>
      </c>
      <c r="B43" s="114" t="s">
        <v>79</v>
      </c>
      <c r="C43" s="35" t="s">
        <v>67</v>
      </c>
      <c r="D43" s="22">
        <v>20</v>
      </c>
      <c r="E43" s="22">
        <v>20</v>
      </c>
      <c r="F43" s="22">
        <v>20</v>
      </c>
      <c r="G43" s="29">
        <f t="shared" si="1"/>
        <v>1</v>
      </c>
      <c r="H43" s="29">
        <f t="shared" si="2"/>
        <v>1</v>
      </c>
    </row>
    <row r="44" spans="1:8" ht="100.5" customHeight="1">
      <c r="A44" s="123"/>
      <c r="B44" s="114"/>
      <c r="C44" s="36" t="s">
        <v>68</v>
      </c>
      <c r="D44" s="22">
        <v>380</v>
      </c>
      <c r="E44" s="22">
        <v>380</v>
      </c>
      <c r="F44" s="22">
        <v>380</v>
      </c>
      <c r="G44" s="29">
        <f t="shared" si="1"/>
        <v>1</v>
      </c>
      <c r="H44" s="29">
        <f t="shared" si="2"/>
        <v>1</v>
      </c>
    </row>
    <row r="45" spans="1:8" ht="51" customHeight="1">
      <c r="A45" s="31" t="s">
        <v>98</v>
      </c>
      <c r="B45" s="9" t="s">
        <v>80</v>
      </c>
      <c r="C45" s="9" t="s">
        <v>55</v>
      </c>
      <c r="D45" s="22">
        <v>0</v>
      </c>
      <c r="E45" s="22">
        <v>0</v>
      </c>
      <c r="F45" s="22">
        <v>0</v>
      </c>
      <c r="G45" s="29">
        <v>0</v>
      </c>
      <c r="H45" s="29">
        <v>0</v>
      </c>
    </row>
    <row r="46" spans="1:8" ht="20.25" customHeight="1">
      <c r="A46" s="123" t="s">
        <v>99</v>
      </c>
      <c r="B46" s="114" t="s">
        <v>81</v>
      </c>
      <c r="C46" s="35" t="s">
        <v>67</v>
      </c>
      <c r="D46" s="22">
        <v>25</v>
      </c>
      <c r="E46" s="22">
        <v>25</v>
      </c>
      <c r="F46" s="22">
        <v>25</v>
      </c>
      <c r="G46" s="29">
        <f t="shared" si="1"/>
        <v>1</v>
      </c>
      <c r="H46" s="29">
        <f t="shared" si="2"/>
        <v>1</v>
      </c>
    </row>
    <row r="47" spans="1:8" ht="39" customHeight="1">
      <c r="A47" s="123"/>
      <c r="B47" s="114"/>
      <c r="C47" s="36" t="s">
        <v>68</v>
      </c>
      <c r="D47" s="22">
        <v>382.296</v>
      </c>
      <c r="E47" s="22">
        <v>382.296</v>
      </c>
      <c r="F47" s="22">
        <v>382.296</v>
      </c>
      <c r="G47" s="29">
        <f t="shared" si="1"/>
        <v>1</v>
      </c>
      <c r="H47" s="29">
        <f t="shared" si="2"/>
        <v>1</v>
      </c>
    </row>
    <row r="48" spans="1:8" ht="23.25" customHeight="1">
      <c r="A48" s="123" t="s">
        <v>100</v>
      </c>
      <c r="B48" s="114" t="s">
        <v>82</v>
      </c>
      <c r="C48" s="35" t="s">
        <v>67</v>
      </c>
      <c r="D48" s="22">
        <v>10</v>
      </c>
      <c r="E48" s="22">
        <v>10</v>
      </c>
      <c r="F48" s="22">
        <v>10</v>
      </c>
      <c r="G48" s="29">
        <f t="shared" si="1"/>
        <v>1</v>
      </c>
      <c r="H48" s="29">
        <f t="shared" si="2"/>
        <v>1</v>
      </c>
    </row>
    <row r="49" spans="1:8" ht="40.5" customHeight="1">
      <c r="A49" s="123"/>
      <c r="B49" s="114"/>
      <c r="C49" s="36" t="s">
        <v>68</v>
      </c>
      <c r="D49" s="22">
        <v>163.779</v>
      </c>
      <c r="E49" s="22">
        <v>163.779</v>
      </c>
      <c r="F49" s="22">
        <v>163.779</v>
      </c>
      <c r="G49" s="29">
        <f t="shared" si="1"/>
        <v>1</v>
      </c>
      <c r="H49" s="29">
        <f t="shared" si="2"/>
        <v>1</v>
      </c>
    </row>
    <row r="50" spans="1:8" ht="53.25" customHeight="1">
      <c r="A50" s="31" t="s">
        <v>101</v>
      </c>
      <c r="B50" s="9" t="s">
        <v>83</v>
      </c>
      <c r="C50" s="9" t="s">
        <v>55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</row>
    <row r="51" spans="1:8" ht="38.25" hidden="1">
      <c r="A51" s="31" t="s">
        <v>103</v>
      </c>
      <c r="B51" s="9" t="s">
        <v>83</v>
      </c>
      <c r="C51" s="9" t="s">
        <v>55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</row>
    <row r="52" spans="1:8" ht="38.25">
      <c r="A52" s="31" t="s">
        <v>103</v>
      </c>
      <c r="B52" s="37" t="s">
        <v>84</v>
      </c>
      <c r="C52" s="9" t="s">
        <v>55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</row>
    <row r="53" spans="1:8" ht="63.75">
      <c r="A53" s="31" t="s">
        <v>104</v>
      </c>
      <c r="B53" s="37" t="s">
        <v>85</v>
      </c>
      <c r="C53" s="9" t="s">
        <v>55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</row>
    <row r="54" spans="1:8" ht="51">
      <c r="A54" s="42" t="s">
        <v>105</v>
      </c>
      <c r="B54" s="43" t="s">
        <v>86</v>
      </c>
      <c r="C54" s="44" t="s">
        <v>55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</row>
    <row r="55" spans="1:8" ht="13.5" customHeight="1">
      <c r="A55" s="124" t="s">
        <v>109</v>
      </c>
      <c r="B55" s="124"/>
      <c r="C55" s="46" t="s">
        <v>67</v>
      </c>
      <c r="D55" s="47">
        <f aca="true" t="shared" si="3" ref="D55:F56">D37+D39+D41+D43+D46+D48</f>
        <v>125</v>
      </c>
      <c r="E55" s="47">
        <f t="shared" si="3"/>
        <v>125</v>
      </c>
      <c r="F55" s="47">
        <f t="shared" si="3"/>
        <v>125</v>
      </c>
      <c r="G55" s="48">
        <f t="shared" si="1"/>
        <v>1</v>
      </c>
      <c r="H55" s="48">
        <f t="shared" si="2"/>
        <v>1</v>
      </c>
    </row>
    <row r="56" spans="1:8" ht="40.5" customHeight="1">
      <c r="A56" s="124"/>
      <c r="B56" s="124"/>
      <c r="C56" s="49" t="s">
        <v>68</v>
      </c>
      <c r="D56" s="47">
        <f t="shared" si="3"/>
        <v>1521.961</v>
      </c>
      <c r="E56" s="47">
        <f t="shared" si="3"/>
        <v>1521.961</v>
      </c>
      <c r="F56" s="47">
        <f t="shared" si="3"/>
        <v>1521.961</v>
      </c>
      <c r="G56" s="48">
        <f t="shared" si="1"/>
        <v>1</v>
      </c>
      <c r="H56" s="48">
        <f t="shared" si="2"/>
        <v>1</v>
      </c>
    </row>
    <row r="57" spans="1:8" ht="27" customHeight="1">
      <c r="A57" s="125" t="s">
        <v>87</v>
      </c>
      <c r="B57" s="126"/>
      <c r="C57" s="127"/>
      <c r="D57" s="127"/>
      <c r="E57" s="127"/>
      <c r="F57" s="127"/>
      <c r="G57" s="127"/>
      <c r="H57" s="128"/>
    </row>
    <row r="58" spans="1:8" ht="42.75" customHeight="1">
      <c r="A58" s="108" t="s">
        <v>88</v>
      </c>
      <c r="B58" s="132" t="s">
        <v>89</v>
      </c>
      <c r="C58" s="50" t="s">
        <v>67</v>
      </c>
      <c r="D58" s="45">
        <v>10</v>
      </c>
      <c r="E58" s="45">
        <v>10</v>
      </c>
      <c r="F58" s="45">
        <v>10</v>
      </c>
      <c r="G58" s="51">
        <f>F58/D58</f>
        <v>1</v>
      </c>
      <c r="H58" s="51">
        <f>F58/E58</f>
        <v>1</v>
      </c>
    </row>
    <row r="59" spans="1:8" ht="53.25" customHeight="1">
      <c r="A59" s="109"/>
      <c r="B59" s="133"/>
      <c r="C59" s="52" t="s">
        <v>68</v>
      </c>
      <c r="D59" s="45">
        <v>190</v>
      </c>
      <c r="E59" s="45">
        <v>190</v>
      </c>
      <c r="F59" s="45">
        <v>190</v>
      </c>
      <c r="G59" s="51">
        <f>F59/D59</f>
        <v>1</v>
      </c>
      <c r="H59" s="51">
        <f>F59/E59</f>
        <v>1</v>
      </c>
    </row>
    <row r="60" spans="1:8" ht="12.75">
      <c r="A60" s="134" t="s">
        <v>90</v>
      </c>
      <c r="B60" s="135"/>
      <c r="C60" s="46" t="s">
        <v>67</v>
      </c>
      <c r="D60" s="47">
        <f aca="true" t="shared" si="4" ref="D60:F61">D58</f>
        <v>10</v>
      </c>
      <c r="E60" s="47">
        <f t="shared" si="4"/>
        <v>10</v>
      </c>
      <c r="F60" s="47">
        <f t="shared" si="4"/>
        <v>10</v>
      </c>
      <c r="G60" s="48">
        <f>F60/D60</f>
        <v>1</v>
      </c>
      <c r="H60" s="48">
        <f>F60/E60</f>
        <v>1</v>
      </c>
    </row>
    <row r="61" spans="1:8" ht="38.25">
      <c r="A61" s="136"/>
      <c r="B61" s="137"/>
      <c r="C61" s="49" t="s">
        <v>68</v>
      </c>
      <c r="D61" s="47">
        <f t="shared" si="4"/>
        <v>190</v>
      </c>
      <c r="E61" s="47">
        <f t="shared" si="4"/>
        <v>190</v>
      </c>
      <c r="F61" s="47">
        <f t="shared" si="4"/>
        <v>190</v>
      </c>
      <c r="G61" s="48">
        <f>F61/D61</f>
        <v>1</v>
      </c>
      <c r="H61" s="48">
        <f>F61/E61</f>
        <v>1</v>
      </c>
    </row>
    <row r="62" spans="1:8" ht="27" customHeight="1">
      <c r="A62" s="138" t="s">
        <v>102</v>
      </c>
      <c r="B62" s="139"/>
      <c r="C62" s="140"/>
      <c r="D62" s="140"/>
      <c r="E62" s="140"/>
      <c r="F62" s="140"/>
      <c r="G62" s="140"/>
      <c r="H62" s="141"/>
    </row>
    <row r="63" spans="1:8" ht="51">
      <c r="A63" s="152" t="s">
        <v>91</v>
      </c>
      <c r="B63" s="53" t="s">
        <v>92</v>
      </c>
      <c r="C63" s="50" t="s">
        <v>67</v>
      </c>
      <c r="D63" s="54">
        <v>25</v>
      </c>
      <c r="E63" s="54">
        <v>25</v>
      </c>
      <c r="F63" s="54">
        <v>25</v>
      </c>
      <c r="G63" s="51">
        <f>F63/D63</f>
        <v>1</v>
      </c>
      <c r="H63" s="51">
        <f>F63/E63</f>
        <v>1</v>
      </c>
    </row>
    <row r="64" spans="1:8" ht="51">
      <c r="A64" s="152"/>
      <c r="B64" s="53" t="s">
        <v>93</v>
      </c>
      <c r="C64" s="153" t="s">
        <v>68</v>
      </c>
      <c r="D64" s="119">
        <v>231.312</v>
      </c>
      <c r="E64" s="119">
        <v>231.3</v>
      </c>
      <c r="F64" s="119">
        <v>231.3</v>
      </c>
      <c r="G64" s="121">
        <f>F64/D64</f>
        <v>0.999948122017016</v>
      </c>
      <c r="H64" s="121">
        <f>F64/E64</f>
        <v>1</v>
      </c>
    </row>
    <row r="65" spans="1:8" ht="63.75">
      <c r="A65" s="108"/>
      <c r="B65" s="55" t="s">
        <v>94</v>
      </c>
      <c r="C65" s="154"/>
      <c r="D65" s="120"/>
      <c r="E65" s="120"/>
      <c r="F65" s="120"/>
      <c r="G65" s="122"/>
      <c r="H65" s="122"/>
    </row>
    <row r="66" spans="1:8" ht="135" customHeight="1">
      <c r="A66" s="130" t="s">
        <v>95</v>
      </c>
      <c r="B66" s="142" t="s">
        <v>96</v>
      </c>
      <c r="C66" s="56" t="s">
        <v>67</v>
      </c>
      <c r="D66" s="54">
        <v>10</v>
      </c>
      <c r="E66" s="54">
        <v>10</v>
      </c>
      <c r="F66" s="54">
        <v>10</v>
      </c>
      <c r="G66" s="51">
        <f aca="true" t="shared" si="5" ref="G66:G72">F66/D66</f>
        <v>1</v>
      </c>
      <c r="H66" s="51">
        <f aca="true" t="shared" si="6" ref="H66:H72">F66/E66</f>
        <v>1</v>
      </c>
    </row>
    <row r="67" spans="1:8" ht="47.25" customHeight="1">
      <c r="A67" s="131"/>
      <c r="B67" s="143"/>
      <c r="C67" s="56" t="s">
        <v>68</v>
      </c>
      <c r="D67" s="54">
        <v>190</v>
      </c>
      <c r="E67" s="54">
        <v>190</v>
      </c>
      <c r="F67" s="54">
        <v>190</v>
      </c>
      <c r="G67" s="51">
        <f t="shared" si="5"/>
        <v>1</v>
      </c>
      <c r="H67" s="51">
        <f t="shared" si="6"/>
        <v>1</v>
      </c>
    </row>
    <row r="68" spans="1:8" ht="12.75">
      <c r="A68" s="144" t="s">
        <v>90</v>
      </c>
      <c r="B68" s="145"/>
      <c r="C68" s="38" t="s">
        <v>67</v>
      </c>
      <c r="D68" s="33">
        <f aca="true" t="shared" si="7" ref="D68:F69">D63+D66</f>
        <v>35</v>
      </c>
      <c r="E68" s="33">
        <f t="shared" si="7"/>
        <v>35</v>
      </c>
      <c r="F68" s="33">
        <f t="shared" si="7"/>
        <v>35</v>
      </c>
      <c r="G68" s="30">
        <f t="shared" si="5"/>
        <v>1</v>
      </c>
      <c r="H68" s="30">
        <f t="shared" si="6"/>
        <v>1</v>
      </c>
    </row>
    <row r="69" spans="1:8" ht="38.25">
      <c r="A69" s="146"/>
      <c r="B69" s="147"/>
      <c r="C69" s="39" t="s">
        <v>68</v>
      </c>
      <c r="D69" s="33">
        <f t="shared" si="7"/>
        <v>421.312</v>
      </c>
      <c r="E69" s="33">
        <f t="shared" si="7"/>
        <v>421.3</v>
      </c>
      <c r="F69" s="33">
        <f t="shared" si="7"/>
        <v>421.3</v>
      </c>
      <c r="G69" s="30">
        <f t="shared" si="5"/>
        <v>0.9999715175451922</v>
      </c>
      <c r="H69" s="30">
        <f t="shared" si="6"/>
        <v>1</v>
      </c>
    </row>
    <row r="70" spans="1:8" ht="12.75">
      <c r="A70" s="144" t="s">
        <v>106</v>
      </c>
      <c r="B70" s="145"/>
      <c r="C70" s="38" t="s">
        <v>107</v>
      </c>
      <c r="D70" s="33">
        <f>D71+D72</f>
        <v>2512.374</v>
      </c>
      <c r="E70" s="33">
        <f>E71+E72</f>
        <v>2512.361</v>
      </c>
      <c r="F70" s="33">
        <f>F71+F72</f>
        <v>2512.361</v>
      </c>
      <c r="G70" s="40">
        <f t="shared" si="5"/>
        <v>0.999994825611155</v>
      </c>
      <c r="H70" s="40">
        <f t="shared" si="6"/>
        <v>1</v>
      </c>
    </row>
    <row r="71" spans="1:8" ht="12.75" customHeight="1">
      <c r="A71" s="148"/>
      <c r="B71" s="149"/>
      <c r="C71" s="38" t="s">
        <v>67</v>
      </c>
      <c r="D71" s="33">
        <f aca="true" t="shared" si="8" ref="D71:F72">D34+D55+D60+D68</f>
        <v>203</v>
      </c>
      <c r="E71" s="33">
        <f t="shared" si="8"/>
        <v>203</v>
      </c>
      <c r="F71" s="33">
        <f t="shared" si="8"/>
        <v>203</v>
      </c>
      <c r="G71" s="40">
        <f t="shared" si="5"/>
        <v>1</v>
      </c>
      <c r="H71" s="40">
        <f t="shared" si="6"/>
        <v>1</v>
      </c>
    </row>
    <row r="72" spans="1:8" ht="38.25">
      <c r="A72" s="146"/>
      <c r="B72" s="147"/>
      <c r="C72" s="39" t="s">
        <v>68</v>
      </c>
      <c r="D72" s="33">
        <f t="shared" si="8"/>
        <v>2309.374</v>
      </c>
      <c r="E72" s="33">
        <f t="shared" si="8"/>
        <v>2309.361</v>
      </c>
      <c r="F72" s="33">
        <f t="shared" si="8"/>
        <v>2309.361</v>
      </c>
      <c r="G72" s="40">
        <f t="shared" si="5"/>
        <v>0.9999943707688751</v>
      </c>
      <c r="H72" s="40">
        <f t="shared" si="6"/>
        <v>1</v>
      </c>
    </row>
    <row r="73" ht="15.75">
      <c r="A73" s="6"/>
    </row>
    <row r="74" ht="15.75">
      <c r="A74" s="6"/>
    </row>
    <row r="75" ht="15.75">
      <c r="A75" s="6"/>
    </row>
    <row r="76" spans="1:7" ht="15">
      <c r="A76" s="150" t="s">
        <v>31</v>
      </c>
      <c r="B76" s="150"/>
      <c r="C76" s="14"/>
      <c r="D76" s="15"/>
      <c r="F76" s="129"/>
      <c r="G76" s="129"/>
    </row>
    <row r="77" spans="1:7" ht="12" customHeight="1">
      <c r="A77" s="12"/>
      <c r="B77" s="13"/>
      <c r="C77" s="17" t="s">
        <v>35</v>
      </c>
      <c r="D77" s="16"/>
      <c r="F77" s="155" t="s">
        <v>36</v>
      </c>
      <c r="G77" s="155"/>
    </row>
    <row r="78" spans="1:2" ht="15">
      <c r="A78" s="12"/>
      <c r="B78" s="13"/>
    </row>
    <row r="79" spans="1:2" ht="15.75" customHeight="1">
      <c r="A79" s="156" t="s">
        <v>37</v>
      </c>
      <c r="B79" s="156"/>
    </row>
    <row r="80" spans="1:7" ht="49.5" customHeight="1">
      <c r="A80" s="156"/>
      <c r="B80" s="156"/>
      <c r="C80" s="10" t="s">
        <v>41</v>
      </c>
      <c r="D80" s="157" t="s">
        <v>42</v>
      </c>
      <c r="E80" s="157"/>
      <c r="F80" s="129" t="s">
        <v>43</v>
      </c>
      <c r="G80" s="129"/>
    </row>
    <row r="81" spans="1:7" s="19" customFormat="1" ht="12.75">
      <c r="A81" s="18"/>
      <c r="C81" s="20" t="s">
        <v>38</v>
      </c>
      <c r="D81" s="151" t="s">
        <v>39</v>
      </c>
      <c r="E81" s="151"/>
      <c r="F81" s="151" t="s">
        <v>40</v>
      </c>
      <c r="G81" s="151"/>
    </row>
  </sheetData>
  <sheetProtection/>
  <mergeCells count="58">
    <mergeCell ref="A76:B76"/>
    <mergeCell ref="F76:G76"/>
    <mergeCell ref="D81:E81"/>
    <mergeCell ref="F81:G81"/>
    <mergeCell ref="A63:A65"/>
    <mergeCell ref="C64:C65"/>
    <mergeCell ref="D64:D65"/>
    <mergeCell ref="F77:G77"/>
    <mergeCell ref="A79:B80"/>
    <mergeCell ref="D80:E80"/>
    <mergeCell ref="F80:G80"/>
    <mergeCell ref="A66:A67"/>
    <mergeCell ref="B58:B59"/>
    <mergeCell ref="A60:B61"/>
    <mergeCell ref="A62:H62"/>
    <mergeCell ref="B66:B67"/>
    <mergeCell ref="A68:B69"/>
    <mergeCell ref="A70:B72"/>
    <mergeCell ref="H64:H65"/>
    <mergeCell ref="E64:E65"/>
    <mergeCell ref="F64:F65"/>
    <mergeCell ref="G64:G65"/>
    <mergeCell ref="A43:A44"/>
    <mergeCell ref="B43:B44"/>
    <mergeCell ref="A46:A47"/>
    <mergeCell ref="B46:B47"/>
    <mergeCell ref="A48:A49"/>
    <mergeCell ref="B48:B49"/>
    <mergeCell ref="A55:B56"/>
    <mergeCell ref="A57:H57"/>
    <mergeCell ref="A58:A59"/>
    <mergeCell ref="A36:H36"/>
    <mergeCell ref="A37:A38"/>
    <mergeCell ref="B37:B38"/>
    <mergeCell ref="A39:A40"/>
    <mergeCell ref="B39:B40"/>
    <mergeCell ref="A41:A42"/>
    <mergeCell ref="B41:B42"/>
    <mergeCell ref="A29:H29"/>
    <mergeCell ref="A30:A31"/>
    <mergeCell ref="B30:B31"/>
    <mergeCell ref="A32:A33"/>
    <mergeCell ref="B32:B33"/>
    <mergeCell ref="A34:B35"/>
    <mergeCell ref="G15:G16"/>
    <mergeCell ref="H15:H16"/>
    <mergeCell ref="A18:H18"/>
    <mergeCell ref="A24:C24"/>
    <mergeCell ref="A25:H25"/>
    <mergeCell ref="A28:C28"/>
    <mergeCell ref="B9:F9"/>
    <mergeCell ref="B10:F10"/>
    <mergeCell ref="A14:A16"/>
    <mergeCell ref="B14:B16"/>
    <mergeCell ref="C14:C16"/>
    <mergeCell ref="D14:D16"/>
    <mergeCell ref="E15:E16"/>
    <mergeCell ref="F15:F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г.Югорска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Ravilova_SR</dc:creator>
  <cp:keywords/>
  <dc:description/>
  <cp:lastModifiedBy>Кине Вероника Александровна</cp:lastModifiedBy>
  <cp:lastPrinted>2013-02-18T06:20:09Z</cp:lastPrinted>
  <dcterms:created xsi:type="dcterms:W3CDTF">2012-11-14T04:10:42Z</dcterms:created>
  <dcterms:modified xsi:type="dcterms:W3CDTF">2013-05-08T03:23:54Z</dcterms:modified>
  <cp:category/>
  <cp:version/>
  <cp:contentType/>
  <cp:contentStatus/>
</cp:coreProperties>
</file>